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MR Calculator" sheetId="1" state="visible" r:id="rId3"/>
    <sheet name="EMR Reference" sheetId="2" state="visible" r:id="rId4"/>
    <sheet name="Instruction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<sst xmlns="http://schemas.openxmlformats.org/spreadsheetml/2006/main" count="89" uniqueCount="88">
  <si>
    <t xml:space="preserve">EMR CALCULATION WORKSHEET</t>
  </si>
  <si>
    <t xml:space="preserve">Experience Modification Rate Estimator | First Underwriters Insurance Brokers</t>
  </si>
  <si>
    <t xml:space="preserve">Enter values in BLUE cells. Calculated fields will update automatically.</t>
  </si>
  <si>
    <t xml:space="preserve">SECTION 1: COMPANY INFORMATION</t>
  </si>
  <si>
    <t xml:space="preserve">Company Name:</t>
  </si>
  <si>
    <t xml:space="preserve">NCCI Class Code:</t>
  </si>
  <si>
    <t xml:space="preserve">State:</t>
  </si>
  <si>
    <t xml:space="preserve">Current EMR:</t>
  </si>
  <si>
    <t xml:space="preserve">Policy Period:</t>
  </si>
  <si>
    <t xml:space="preserve">SECTION 2: PAYROLL DATA (3-Year Experience Period)</t>
  </si>
  <si>
    <t xml:space="preserve">Payroll Category</t>
  </si>
  <si>
    <t xml:space="preserve">Year 1 (Oldest)</t>
  </si>
  <si>
    <t xml:space="preserve">Year 2</t>
  </si>
  <si>
    <t xml:space="preserve">Year 3 (Most Recent)</t>
  </si>
  <si>
    <t xml:space="preserve">TOTAL</t>
  </si>
  <si>
    <t xml:space="preserve">Class Code 1 Payroll ($)</t>
  </si>
  <si>
    <t xml:space="preserve">Class Code 2 Payroll ($)</t>
  </si>
  <si>
    <t xml:space="preserve">Class Code 3 Payroll ($)</t>
  </si>
  <si>
    <t xml:space="preserve">Total Payroll ($)</t>
  </si>
  <si>
    <t xml:space="preserve">SECTION 3: EXPECTED LOSS RATES (Per $100 of Payroll)</t>
  </si>
  <si>
    <t xml:space="preserve">Class Code</t>
  </si>
  <si>
    <t xml:space="preserve">Expected Loss Rate</t>
  </si>
  <si>
    <t xml:space="preserve">D-Ratio</t>
  </si>
  <si>
    <t xml:space="preserve">Class Code 1</t>
  </si>
  <si>
    <t xml:space="preserve">Class Code 2</t>
  </si>
  <si>
    <t xml:space="preserve">Class Code 3</t>
  </si>
  <si>
    <t xml:space="preserve">SECTION 4: CLAIMS DATA (3-Year Experience Period)</t>
  </si>
  <si>
    <t xml:space="preserve">Claim #</t>
  </si>
  <si>
    <t xml:space="preserve">Year</t>
  </si>
  <si>
    <t xml:space="preserve">Medical Only ($)</t>
  </si>
  <si>
    <t xml:space="preserve">Indemnity ($)</t>
  </si>
  <si>
    <t xml:space="preserve">Total Incurred ($)</t>
  </si>
  <si>
    <t xml:space="preserve">Status</t>
  </si>
  <si>
    <t xml:space="preserve">TOTALS</t>
  </si>
  <si>
    <t xml:space="preserve">SECTION 5: EMR CALCULATION SUMMARY</t>
  </si>
  <si>
    <t xml:space="preserve">Total 3-Year Payroll</t>
  </si>
  <si>
    <t xml:space="preserve">Expected Losses</t>
  </si>
  <si>
    <t xml:space="preserve">Actual Primary Losses</t>
  </si>
  <si>
    <t xml:space="preserve">Actual Excess Losses</t>
  </si>
  <si>
    <t xml:space="preserve">Total Actual Losses</t>
  </si>
  <si>
    <t xml:space="preserve">Ballast Value (W)</t>
  </si>
  <si>
    <t xml:space="preserve">Expected Primary Losses</t>
  </si>
  <si>
    <t xml:space="preserve">Expected Excess Losses</t>
  </si>
  <si>
    <t xml:space="preserve">ESTIMATED EMR</t>
  </si>
  <si>
    <t xml:space="preserve">Note: This is an estimate only. Actual EMR is calculated by NCCI or state rating bureau using official data and methodology.</t>
  </si>
  <si>
    <t xml:space="preserve">EMR REFERENCE INFORMATION</t>
  </si>
  <si>
    <t xml:space="preserve">WHAT IS EMR?</t>
  </si>
  <si>
    <t xml:space="preserve">The Experience Modification Rate (EMR) is a metric used in workers' compensation insurance to compare a company's claims history to other businesses of similar size in the same industry.</t>
  </si>
  <si>
    <t xml:space="preserve">EMR SCALE INTERPRETATION</t>
  </si>
  <si>
    <t xml:space="preserve">EMR Range</t>
  </si>
  <si>
    <t xml:space="preserve">Interpretation</t>
  </si>
  <si>
    <t xml:space="preserve">Premium Impact</t>
  </si>
  <si>
    <t xml:space="preserve">Below 0.75</t>
  </si>
  <si>
    <t xml:space="preserve">Excellent - Significantly better than average</t>
  </si>
  <si>
    <t xml:space="preserve">Premium discount</t>
  </si>
  <si>
    <t xml:space="preserve">0.75 - 0.90</t>
  </si>
  <si>
    <t xml:space="preserve">Good - Better than industry average</t>
  </si>
  <si>
    <t xml:space="preserve">0.90 - 1.00</t>
  </si>
  <si>
    <t xml:space="preserve">Average - Meeting industry standards</t>
  </si>
  <si>
    <t xml:space="preserve">Neutral</t>
  </si>
  <si>
    <t xml:space="preserve">1.00 - 1.25</t>
  </si>
  <si>
    <t xml:space="preserve">Below Average - Higher than expected losses</t>
  </si>
  <si>
    <t xml:space="preserve">Premium surcharge</t>
  </si>
  <si>
    <t xml:space="preserve">Above 1.25</t>
  </si>
  <si>
    <t xml:space="preserve">Poor - Significantly worse than average</t>
  </si>
  <si>
    <t xml:space="preserve">Significant surcharge</t>
  </si>
  <si>
    <t xml:space="preserve">FACTORS AFFECTING EMR</t>
  </si>
  <si>
    <t xml:space="preserve">• Frequency of claims (number of incidents)</t>
  </si>
  <si>
    <t xml:space="preserve">• Severity of claims (cost per incident)</t>
  </si>
  <si>
    <t xml:space="preserve">• Payroll size relative to industry</t>
  </si>
  <si>
    <t xml:space="preserve">• Industry classification and expected loss rates</t>
  </si>
  <si>
    <t xml:space="preserve">• Claims management and return-to-work programs</t>
  </si>
  <si>
    <t xml:space="preserve">• Time period (typically 3-year experience period)</t>
  </si>
  <si>
    <t xml:space="preserve">HOW TO USE THIS WORKSHEET</t>
  </si>
  <si>
    <t xml:space="preserve">Step 1:</t>
  </si>
  <si>
    <t xml:space="preserve">Enter your company information including NCCI class code and state.</t>
  </si>
  <si>
    <t xml:space="preserve">Step 2:</t>
  </si>
  <si>
    <t xml:space="preserve">Enter payroll data for the 3-year experience period by class code.</t>
  </si>
  <si>
    <t xml:space="preserve">Step 3:</t>
  </si>
  <si>
    <t xml:space="preserve">Enter the Expected Loss Rate and D-Ratio for each class code (available from your insurance carrier or NCCI).</t>
  </si>
  <si>
    <t xml:space="preserve">Step 4:</t>
  </si>
  <si>
    <t xml:space="preserve">Enter claims data including medical and indemnity amounts for each claim.</t>
  </si>
  <si>
    <t xml:space="preserve">Step 5:</t>
  </si>
  <si>
    <t xml:space="preserve">Review the calculated EMR estimate in Section 5.</t>
  </si>
  <si>
    <t xml:space="preserve">Note:</t>
  </si>
  <si>
    <t xml:space="preserve">Blue cells indicate user input fields. Gray cells contain formulas and will calculate automatically.</t>
  </si>
  <si>
    <t xml:space="preserve">Important:</t>
  </si>
  <si>
    <t xml:space="preserve">This worksheet provides an estimate only. The official EMR is calculated by NCCI or your state rating bureau using verified data and proprietary methodology.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</si>
</sst>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"/>
    <numFmt numFmtId="166" formatCode="\$#,##0"/>
    <numFmt numFmtId="167" formatCode="@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E2B3A"/>
      <name val="Arial"/>
      <family val="0"/>
      <charset val="1"/>
    </font>
    <font>
      <sz val="10"/>
      <color rgb="FF718096"/>
      <name val="Arial"/>
      <family val="0"/>
      <charset val="1"/>
    </font>
    <font>
      <i val="true"/>
      <sz val="9"/>
      <color rgb="FF718096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1E2B3A"/>
      <name val="Arial"/>
      <family val="0"/>
      <charset val="1"/>
    </font>
    <font>
      <sz val="1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2"/>
      <color rgb="FFFFFFFF"/>
      <name val="Arial"/>
      <family val="0"/>
      <charset val="1"/>
    </font>
    <font>
      <b val="true"/>
      <sz val="14"/>
      <color rgb="FF1E2B3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E2B3A"/>
        <bgColor rgb="FF003366"/>
      </patternFill>
    </fill>
    <fill>
      <patternFill patternType="solid">
        <fgColor rgb="FFFFFF00"/>
        <bgColor rgb="FFFFFF00"/>
      </patternFill>
    </fill>
    <fill>
      <patternFill patternType="solid">
        <fgColor rgb="FFD4A853"/>
        <bgColor rgb="FFFF8080"/>
      </patternFill>
    </fill>
    <fill>
      <patternFill patternType="solid">
        <fgColor rgb="FFF7F8FA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  <border diagonalUp="false" diagonalDown="false">
      <left style="thin">
        <color rgb="FFE2E8F0"/>
      </left>
      <right/>
      <top style="thin">
        <color rgb="FFE2E8F0"/>
      </top>
      <bottom style="thin">
        <color rgb="FFE2E8F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9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18096"/>
      <rgbColor rgb="FF9999FF"/>
      <rgbColor rgb="FF993366"/>
      <rgbColor rgb="FFF7F8FA"/>
      <rgbColor rgb="FFE2E8F0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4A853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E2B3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35"/>
    <col collapsed="false" customWidth="true" hidden="false" outlineLevel="0" max="6" min="3" style="0" width="18"/>
    <col collapsed="false" customWidth="true" hidden="false" outlineLevel="0" max="7" min="7" style="0" width="15"/>
  </cols>
  <sheetData>
    <row r="1" customFormat="false" ht="30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3" t="s">
        <v>2</v>
      </c>
      <c r="B3" s="3"/>
      <c r="C3" s="3"/>
      <c r="D3" s="3"/>
      <c r="E3" s="3"/>
      <c r="F3" s="3"/>
      <c r="G3" s="3"/>
    </row>
    <row r="5" customFormat="false" ht="24.75" hidden="false" customHeight="true" outlineLevel="0" collapsed="false">
      <c r="A5" s="4" t="s">
        <v>3</v>
      </c>
      <c r="B5" s="4"/>
      <c r="C5" s="4"/>
      <c r="D5" s="4"/>
      <c r="E5" s="4"/>
      <c r="F5" s="4"/>
      <c r="G5" s="4"/>
    </row>
    <row r="7" customFormat="false" ht="15" hidden="false" customHeight="false" outlineLevel="0" collapsed="false">
      <c r="B7" s="5" t="s">
        <v>4</v>
      </c>
      <c r="C7" s="6"/>
      <c r="D7" s="6"/>
      <c r="E7" s="6"/>
    </row>
    <row r="8" customFormat="false" ht="15" hidden="false" customHeight="false" outlineLevel="0" collapsed="false">
      <c r="B8" s="5" t="s">
        <v>5</v>
      </c>
      <c r="C8" s="6"/>
      <c r="D8" s="5" t="s">
        <v>6</v>
      </c>
      <c r="E8" s="6"/>
    </row>
    <row r="9" customFormat="false" ht="15" hidden="false" customHeight="false" outlineLevel="0" collapsed="false">
      <c r="B9" s="5" t="s">
        <v>7</v>
      </c>
      <c r="C9" s="7"/>
      <c r="D9" s="5" t="s">
        <v>8</v>
      </c>
      <c r="E9" s="6"/>
    </row>
    <row r="11" customFormat="false" ht="24.75" hidden="false" customHeight="true" outlineLevel="0" collapsed="false">
      <c r="A11" s="4" t="s">
        <v>9</v>
      </c>
      <c r="B11" s="4"/>
      <c r="C11" s="4"/>
      <c r="D11" s="4"/>
      <c r="E11" s="4"/>
      <c r="F11" s="4"/>
      <c r="G11" s="4"/>
    </row>
    <row r="13" customFormat="false" ht="15" hidden="false" customHeight="false" outlineLevel="0" collapsed="false">
      <c r="B13" s="8" t="s">
        <v>10</v>
      </c>
      <c r="C13" s="8" t="s">
        <v>11</v>
      </c>
      <c r="D13" s="8" t="s">
        <v>12</v>
      </c>
      <c r="E13" s="8" t="s">
        <v>13</v>
      </c>
      <c r="F13" s="8" t="s">
        <v>14</v>
      </c>
    </row>
    <row r="14" customFormat="false" ht="15" hidden="false" customHeight="false" outlineLevel="0" collapsed="false">
      <c r="B14" s="9" t="s">
        <v>15</v>
      </c>
      <c r="C14" s="10" t="n">
        <v>0</v>
      </c>
      <c r="D14" s="10" t="n">
        <v>0</v>
      </c>
      <c r="E14" s="10" t="n">
        <v>0</v>
      </c>
      <c r="F14" s="11" t="n">
        <f aca="false">SUM(C14:E14)</f>
        <v>0</v>
      </c>
    </row>
    <row r="15" customFormat="false" ht="15" hidden="false" customHeight="false" outlineLevel="0" collapsed="false">
      <c r="B15" s="9" t="s">
        <v>16</v>
      </c>
      <c r="C15" s="10" t="n">
        <v>0</v>
      </c>
      <c r="D15" s="10" t="n">
        <v>0</v>
      </c>
      <c r="E15" s="10" t="n">
        <v>0</v>
      </c>
      <c r="F15" s="11" t="n">
        <f aca="false">SUM(C15:E15)</f>
        <v>0</v>
      </c>
    </row>
    <row r="16" customFormat="false" ht="15" hidden="false" customHeight="false" outlineLevel="0" collapsed="false">
      <c r="B16" s="9" t="s">
        <v>17</v>
      </c>
      <c r="C16" s="10" t="n">
        <v>0</v>
      </c>
      <c r="D16" s="10" t="n">
        <v>0</v>
      </c>
      <c r="E16" s="10" t="n">
        <v>0</v>
      </c>
      <c r="F16" s="11" t="n">
        <f aca="false">SUM(C16:E16)</f>
        <v>0</v>
      </c>
    </row>
    <row r="17" customFormat="false" ht="15" hidden="false" customHeight="false" outlineLevel="0" collapsed="false">
      <c r="B17" s="9" t="s">
        <v>18</v>
      </c>
      <c r="C17" s="11" t="n">
        <f aca="false">SUM(C14:C16)</f>
        <v>0</v>
      </c>
      <c r="D17" s="11" t="n">
        <f aca="false">SUM(D14:D16)</f>
        <v>0</v>
      </c>
      <c r="E17" s="11" t="n">
        <f aca="false">SUM(E14:E16)</f>
        <v>0</v>
      </c>
      <c r="F17" s="11" t="n">
        <f aca="false">SUM(F14:F16)</f>
        <v>0</v>
      </c>
    </row>
    <row r="19" customFormat="false" ht="24.75" hidden="false" customHeight="true" outlineLevel="0" collapsed="false">
      <c r="A19" s="4" t="s">
        <v>19</v>
      </c>
      <c r="B19" s="4"/>
      <c r="C19" s="4"/>
      <c r="D19" s="4"/>
      <c r="E19" s="4"/>
      <c r="F19" s="4"/>
      <c r="G19" s="4"/>
    </row>
    <row r="21" customFormat="false" ht="15" hidden="false" customHeight="false" outlineLevel="0" collapsed="false">
      <c r="B21" s="8" t="s">
        <v>20</v>
      </c>
      <c r="C21" s="8" t="s">
        <v>21</v>
      </c>
      <c r="D21" s="8" t="s">
        <v>22</v>
      </c>
    </row>
    <row r="22" customFormat="false" ht="15" hidden="false" customHeight="false" outlineLevel="0" collapsed="false">
      <c r="B22" s="9" t="s">
        <v>23</v>
      </c>
      <c r="C22" s="12" t="n">
        <v>0</v>
      </c>
      <c r="D22" s="12" t="n">
        <v>0</v>
      </c>
    </row>
    <row r="23" customFormat="false" ht="15" hidden="false" customHeight="false" outlineLevel="0" collapsed="false">
      <c r="B23" s="9" t="s">
        <v>24</v>
      </c>
      <c r="C23" s="12" t="n">
        <v>0</v>
      </c>
      <c r="D23" s="12" t="n">
        <v>0</v>
      </c>
    </row>
    <row r="24" customFormat="false" ht="15" hidden="false" customHeight="false" outlineLevel="0" collapsed="false">
      <c r="B24" s="9" t="s">
        <v>25</v>
      </c>
      <c r="C24" s="12" t="n">
        <v>0</v>
      </c>
      <c r="D24" s="12" t="n">
        <v>0</v>
      </c>
    </row>
    <row r="26" customFormat="false" ht="24.75" hidden="false" customHeight="true" outlineLevel="0" collapsed="false">
      <c r="A26" s="4" t="s">
        <v>26</v>
      </c>
      <c r="B26" s="4"/>
      <c r="C26" s="4"/>
      <c r="D26" s="4"/>
      <c r="E26" s="4"/>
      <c r="F26" s="4"/>
      <c r="G26" s="4"/>
    </row>
    <row r="28" customFormat="false" ht="15" hidden="false" customHeight="false" outlineLevel="0" collapsed="false">
      <c r="B28" s="8" t="s">
        <v>27</v>
      </c>
      <c r="C28" s="8" t="s">
        <v>28</v>
      </c>
      <c r="D28" s="8" t="s">
        <v>29</v>
      </c>
      <c r="E28" s="8" t="s">
        <v>30</v>
      </c>
      <c r="F28" s="8" t="s">
        <v>31</v>
      </c>
      <c r="G28" s="8" t="s">
        <v>32</v>
      </c>
    </row>
    <row r="29" customFormat="false" ht="15" hidden="false" customHeight="false" outlineLevel="0" collapsed="false">
      <c r="B29" s="13" t="n">
        <v>1</v>
      </c>
      <c r="C29" s="14"/>
      <c r="D29" s="10"/>
      <c r="E29" s="10"/>
      <c r="F29" s="11" t="str">
        <f aca="false">IF(OR(D29&lt;&gt;"",E29&lt;&gt;""),D29+E29,"")</f>
        <v/>
      </c>
      <c r="G29" s="15"/>
    </row>
    <row r="30" customFormat="false" ht="15" hidden="false" customHeight="false" outlineLevel="0" collapsed="false">
      <c r="B30" s="13" t="n">
        <v>2</v>
      </c>
      <c r="C30" s="14"/>
      <c r="D30" s="10"/>
      <c r="E30" s="10"/>
      <c r="F30" s="11" t="str">
        <f aca="false">IF(OR(D30&lt;&gt;"",E30&lt;&gt;""),D30+E30,"")</f>
        <v/>
      </c>
      <c r="G30" s="15"/>
    </row>
    <row r="31" customFormat="false" ht="15" hidden="false" customHeight="false" outlineLevel="0" collapsed="false">
      <c r="B31" s="13" t="n">
        <v>3</v>
      </c>
      <c r="C31" s="14"/>
      <c r="D31" s="10"/>
      <c r="E31" s="10"/>
      <c r="F31" s="11" t="str">
        <f aca="false">IF(OR(D31&lt;&gt;"",E31&lt;&gt;""),D31+E31,"")</f>
        <v/>
      </c>
      <c r="G31" s="15"/>
    </row>
    <row r="32" customFormat="false" ht="15" hidden="false" customHeight="false" outlineLevel="0" collapsed="false">
      <c r="B32" s="13" t="n">
        <v>4</v>
      </c>
      <c r="C32" s="14"/>
      <c r="D32" s="10"/>
      <c r="E32" s="10"/>
      <c r="F32" s="11" t="str">
        <f aca="false">IF(OR(D32&lt;&gt;"",E32&lt;&gt;""),D32+E32,"")</f>
        <v/>
      </c>
      <c r="G32" s="15"/>
    </row>
    <row r="33" customFormat="false" ht="15" hidden="false" customHeight="false" outlineLevel="0" collapsed="false">
      <c r="B33" s="13" t="n">
        <v>5</v>
      </c>
      <c r="C33" s="14"/>
      <c r="D33" s="10"/>
      <c r="E33" s="10"/>
      <c r="F33" s="11" t="str">
        <f aca="false">IF(OR(D33&lt;&gt;"",E33&lt;&gt;""),D33+E33,"")</f>
        <v/>
      </c>
      <c r="G33" s="15"/>
    </row>
    <row r="34" customFormat="false" ht="15" hidden="false" customHeight="false" outlineLevel="0" collapsed="false">
      <c r="B34" s="13" t="n">
        <v>6</v>
      </c>
      <c r="C34" s="14"/>
      <c r="D34" s="10"/>
      <c r="E34" s="10"/>
      <c r="F34" s="11" t="str">
        <f aca="false">IF(OR(D34&lt;&gt;"",E34&lt;&gt;""),D34+E34,"")</f>
        <v/>
      </c>
      <c r="G34" s="15"/>
    </row>
    <row r="35" customFormat="false" ht="15" hidden="false" customHeight="false" outlineLevel="0" collapsed="false">
      <c r="B35" s="13" t="n">
        <v>7</v>
      </c>
      <c r="C35" s="14"/>
      <c r="D35" s="10"/>
      <c r="E35" s="10"/>
      <c r="F35" s="11" t="str">
        <f aca="false">IF(OR(D35&lt;&gt;"",E35&lt;&gt;""),D35+E35,"")</f>
        <v/>
      </c>
      <c r="G35" s="15"/>
    </row>
    <row r="36" customFormat="false" ht="15" hidden="false" customHeight="false" outlineLevel="0" collapsed="false">
      <c r="B36" s="13" t="n">
        <v>8</v>
      </c>
      <c r="C36" s="14"/>
      <c r="D36" s="10"/>
      <c r="E36" s="10"/>
      <c r="F36" s="11" t="str">
        <f aca="false">IF(OR(D36&lt;&gt;"",E36&lt;&gt;""),D36+E36,"")</f>
        <v/>
      </c>
      <c r="G36" s="15"/>
    </row>
    <row r="37" customFormat="false" ht="15" hidden="false" customHeight="false" outlineLevel="0" collapsed="false">
      <c r="B37" s="13" t="n">
        <v>9</v>
      </c>
      <c r="C37" s="14"/>
      <c r="D37" s="10"/>
      <c r="E37" s="10"/>
      <c r="F37" s="11" t="str">
        <f aca="false">IF(OR(D37&lt;&gt;"",E37&lt;&gt;""),D37+E37,"")</f>
        <v/>
      </c>
      <c r="G37" s="15"/>
    </row>
    <row r="38" customFormat="false" ht="15" hidden="false" customHeight="false" outlineLevel="0" collapsed="false">
      <c r="B38" s="13" t="n">
        <v>10</v>
      </c>
      <c r="C38" s="14"/>
      <c r="D38" s="10"/>
      <c r="E38" s="10"/>
      <c r="F38" s="11" t="str">
        <f aca="false">IF(OR(D38&lt;&gt;"",E38&lt;&gt;""),D38+E38,"")</f>
        <v/>
      </c>
      <c r="G38" s="15"/>
    </row>
    <row r="39" customFormat="false" ht="15" hidden="false" customHeight="false" outlineLevel="0" collapsed="false">
      <c r="B39" s="16" t="s">
        <v>33</v>
      </c>
      <c r="D39" s="11" t="n">
        <f aca="false">SUM(D29:D38)</f>
        <v>0</v>
      </c>
      <c r="E39" s="11" t="n">
        <f aca="false">SUM(E29:E38)</f>
        <v>0</v>
      </c>
      <c r="F39" s="11" t="n">
        <f aca="false">SUM(F29:F38)</f>
        <v>0</v>
      </c>
    </row>
    <row r="41" customFormat="false" ht="24.75" hidden="false" customHeight="true" outlineLevel="0" collapsed="false">
      <c r="A41" s="4" t="s">
        <v>34</v>
      </c>
      <c r="B41" s="4"/>
      <c r="C41" s="4"/>
      <c r="D41" s="4"/>
      <c r="E41" s="4"/>
      <c r="F41" s="4"/>
      <c r="G41" s="4"/>
    </row>
    <row r="43" customFormat="false" ht="15" hidden="false" customHeight="false" outlineLevel="0" collapsed="false">
      <c r="B43" s="16" t="s">
        <v>35</v>
      </c>
      <c r="C43" s="11" t="n">
        <f aca="false">F17</f>
        <v>0</v>
      </c>
    </row>
    <row r="44" customFormat="false" ht="15" hidden="false" customHeight="false" outlineLevel="0" collapsed="false">
      <c r="B44" s="16" t="s">
        <v>36</v>
      </c>
      <c r="C44" s="11" t="n">
        <f aca="false">IF(F17&gt;0,(F14/100*C22)+(F15/100*C23)+(F16/100*C24),0)</f>
        <v>0</v>
      </c>
    </row>
    <row r="45" customFormat="false" ht="15" hidden="false" customHeight="false" outlineLevel="0" collapsed="false">
      <c r="B45" s="16" t="s">
        <v>37</v>
      </c>
      <c r="C45" s="11" t="n">
        <f aca="false">D39*0.7</f>
        <v>0</v>
      </c>
    </row>
    <row r="46" customFormat="false" ht="15" hidden="false" customHeight="false" outlineLevel="0" collapsed="false">
      <c r="B46" s="16" t="s">
        <v>38</v>
      </c>
      <c r="C46" s="11" t="n">
        <f aca="false">E39</f>
        <v>0</v>
      </c>
    </row>
    <row r="47" customFormat="false" ht="15" hidden="false" customHeight="false" outlineLevel="0" collapsed="false">
      <c r="B47" s="16" t="s">
        <v>39</v>
      </c>
      <c r="C47" s="11" t="n">
        <f aca="false">F39</f>
        <v>0</v>
      </c>
    </row>
    <row r="48" customFormat="false" ht="15" hidden="false" customHeight="false" outlineLevel="0" collapsed="false">
      <c r="B48" s="16" t="s">
        <v>40</v>
      </c>
      <c r="C48" s="11" t="n">
        <f aca="false">IF(C43&gt;0,C43*0.07,0)</f>
        <v>0</v>
      </c>
    </row>
    <row r="49" customFormat="false" ht="15" hidden="false" customHeight="false" outlineLevel="0" collapsed="false">
      <c r="B49" s="16" t="s">
        <v>41</v>
      </c>
      <c r="C49" s="11" t="n">
        <f aca="false">IF(C43&gt;0,C43*0.3,0)</f>
        <v>0</v>
      </c>
    </row>
    <row r="50" customFormat="false" ht="15" hidden="false" customHeight="false" outlineLevel="0" collapsed="false">
      <c r="B50" s="16" t="s">
        <v>42</v>
      </c>
      <c r="C50" s="11" t="n">
        <f aca="false">IF(C43&gt;0,C43*0.7,0)</f>
        <v>0</v>
      </c>
    </row>
    <row r="52" customFormat="false" ht="17.35" hidden="false" customHeight="false" outlineLevel="0" collapsed="false">
      <c r="B52" s="17" t="s">
        <v>43</v>
      </c>
      <c r="C52" s="17"/>
      <c r="D52" s="18" t="n">
        <f aca="false">IF(C43&gt;0,(C44+C45+C47)/(C43+C47),1)</f>
        <v>1</v>
      </c>
    </row>
    <row r="54" customFormat="false" ht="15" hidden="false" customHeight="false" outlineLevel="0" collapsed="false">
      <c r="A54" s="19" t="s">
        <v>44</v>
      </c>
      <c r="B54" s="19"/>
      <c r="C54" s="19"/>
      <c r="D54" s="19"/>
      <c r="E54" s="19"/>
      <c r="F54" s="19"/>
      <c r="G54" s="19"/>
    </row>
  </sheetData>
  <mergeCells count="11">
    <mergeCell ref="A1:G1"/>
    <mergeCell ref="A2:G2"/>
    <mergeCell ref="A3:G3"/>
    <mergeCell ref="A5:G5"/>
    <mergeCell ref="C7:E7"/>
    <mergeCell ref="A11:G11"/>
    <mergeCell ref="A19:G19"/>
    <mergeCell ref="A26:G26"/>
    <mergeCell ref="A41:G41"/>
    <mergeCell ref="B52:C52"/>
    <mergeCell ref="A54:G5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25"/>
    <col collapsed="false" customWidth="true" hidden="false" outlineLevel="0" max="3" min="3" style="0" width="50"/>
    <col collapsed="false" customWidth="true" hidden="false" outlineLevel="0" max="4" min="4" style="0" width="15"/>
  </cols>
  <sheetData>
    <row r="1" customFormat="false" ht="27.75" hidden="false" customHeight="true" outlineLevel="0" collapsed="false">
      <c r="A1" s="20" t="s">
        <v>45</v>
      </c>
      <c r="B1" s="20"/>
      <c r="C1" s="20"/>
      <c r="D1" s="20"/>
    </row>
    <row r="3" customFormat="false" ht="15" hidden="false" customHeight="true" outlineLevel="0" collapsed="false">
      <c r="A3" s="4" t="s">
        <v>46</v>
      </c>
      <c r="B3" s="4"/>
      <c r="C3" s="4"/>
      <c r="D3" s="4"/>
    </row>
    <row r="5" customFormat="false" ht="39.75" hidden="false" customHeight="true" outlineLevel="0" collapsed="false">
      <c r="B5" s="21" t="s">
        <v>47</v>
      </c>
      <c r="C5" s="21"/>
      <c r="D5" s="21"/>
    </row>
    <row r="7" customFormat="false" ht="15" hidden="false" customHeight="true" outlineLevel="0" collapsed="false">
      <c r="A7" s="4" t="s">
        <v>48</v>
      </c>
      <c r="B7" s="4"/>
      <c r="C7" s="4"/>
      <c r="D7" s="4"/>
    </row>
    <row r="9" customFormat="false" ht="15" hidden="false" customHeight="false" outlineLevel="0" collapsed="false">
      <c r="B9" s="22" t="s">
        <v>49</v>
      </c>
      <c r="C9" s="22" t="s">
        <v>50</v>
      </c>
      <c r="D9" s="22" t="s">
        <v>51</v>
      </c>
    </row>
    <row r="10" customFormat="false" ht="15" hidden="false" customHeight="false" outlineLevel="0" collapsed="false">
      <c r="B10" s="9" t="s">
        <v>52</v>
      </c>
      <c r="C10" s="9" t="s">
        <v>53</v>
      </c>
      <c r="D10" s="9" t="s">
        <v>54</v>
      </c>
    </row>
    <row r="11" customFormat="false" ht="15" hidden="false" customHeight="false" outlineLevel="0" collapsed="false">
      <c r="B11" s="9" t="s">
        <v>55</v>
      </c>
      <c r="C11" s="9" t="s">
        <v>56</v>
      </c>
      <c r="D11" s="9" t="s">
        <v>54</v>
      </c>
    </row>
    <row r="12" customFormat="false" ht="15" hidden="false" customHeight="false" outlineLevel="0" collapsed="false">
      <c r="B12" s="9" t="s">
        <v>57</v>
      </c>
      <c r="C12" s="9" t="s">
        <v>58</v>
      </c>
      <c r="D12" s="9" t="s">
        <v>59</v>
      </c>
    </row>
    <row r="13" customFormat="false" ht="15" hidden="false" customHeight="false" outlineLevel="0" collapsed="false">
      <c r="B13" s="9" t="s">
        <v>60</v>
      </c>
      <c r="C13" s="9" t="s">
        <v>61</v>
      </c>
      <c r="D13" s="9" t="s">
        <v>62</v>
      </c>
    </row>
    <row r="14" customFormat="false" ht="15" hidden="false" customHeight="false" outlineLevel="0" collapsed="false">
      <c r="B14" s="9" t="s">
        <v>63</v>
      </c>
      <c r="C14" s="9" t="s">
        <v>64</v>
      </c>
      <c r="D14" s="9" t="s">
        <v>65</v>
      </c>
    </row>
    <row r="17" customFormat="false" ht="15" hidden="false" customHeight="true" outlineLevel="0" collapsed="false">
      <c r="A17" s="4" t="s">
        <v>66</v>
      </c>
      <c r="B17" s="4"/>
      <c r="C17" s="4"/>
      <c r="D17" s="4"/>
    </row>
    <row r="19" customFormat="false" ht="15" hidden="false" customHeight="false" outlineLevel="0" collapsed="false">
      <c r="B19" s="23" t="s">
        <v>67</v>
      </c>
    </row>
    <row r="20" customFormat="false" ht="15" hidden="false" customHeight="false" outlineLevel="0" collapsed="false">
      <c r="B20" s="23" t="s">
        <v>68</v>
      </c>
    </row>
    <row r="21" customFormat="false" ht="15" hidden="false" customHeight="false" outlineLevel="0" collapsed="false">
      <c r="B21" s="23" t="s">
        <v>69</v>
      </c>
    </row>
    <row r="22" customFormat="false" ht="15" hidden="false" customHeight="false" outlineLevel="0" collapsed="false">
      <c r="B22" s="23" t="s">
        <v>70</v>
      </c>
    </row>
    <row r="23" customFormat="false" ht="15" hidden="false" customHeight="false" outlineLevel="0" collapsed="false">
      <c r="B23" s="23" t="s">
        <v>71</v>
      </c>
    </row>
    <row r="24" customFormat="false" ht="15" hidden="false" customHeight="false" outlineLevel="0" collapsed="false">
      <c r="B24" s="23" t="s">
        <v>72</v>
      </c>
    </row>
  </sheetData>
  <mergeCells count="5">
    <mergeCell ref="A1:D1"/>
    <mergeCell ref="A3:D3"/>
    <mergeCell ref="B5:D5"/>
    <mergeCell ref="A7:D7"/>
    <mergeCell ref="A17:D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20" t="s">
        <v>73</v>
      </c>
      <c r="B1" s="20"/>
    </row>
    <row r="3" customFormat="false" ht="15" hidden="false" customHeight="false" outlineLevel="0" collapsed="false">
      <c r="A3" s="5" t="s">
        <v>74</v>
      </c>
      <c r="B3" s="24" t="s">
        <v>75</v>
      </c>
    </row>
    <row r="4" customFormat="false" ht="15" hidden="false" customHeight="false" outlineLevel="0" collapsed="false">
      <c r="A4" s="5" t="s">
        <v>76</v>
      </c>
      <c r="B4" s="24" t="s">
        <v>77</v>
      </c>
    </row>
    <row r="5" customFormat="false" ht="15" hidden="false" customHeight="false" outlineLevel="0" collapsed="false">
      <c r="A5" s="5" t="s">
        <v>78</v>
      </c>
      <c r="B5" s="24" t="s">
        <v>79</v>
      </c>
    </row>
    <row r="6" customFormat="false" ht="15" hidden="false" customHeight="false" outlineLevel="0" collapsed="false">
      <c r="A6" s="5" t="s">
        <v>80</v>
      </c>
      <c r="B6" s="24" t="s">
        <v>81</v>
      </c>
    </row>
    <row r="7" customFormat="false" ht="15" hidden="false" customHeight="false" outlineLevel="0" collapsed="false">
      <c r="A7" s="5" t="s">
        <v>82</v>
      </c>
      <c r="B7" s="24" t="s">
        <v>83</v>
      </c>
    </row>
    <row r="8" customFormat="false" ht="15" hidden="false" customHeight="false" outlineLevel="0" collapsed="false">
      <c r="A8" s="5"/>
      <c r="B8" s="24"/>
    </row>
    <row r="9" customFormat="false" ht="15" hidden="false" customHeight="false" outlineLevel="0" collapsed="false">
      <c r="A9" s="5" t="s">
        <v>84</v>
      </c>
      <c r="B9" s="24" t="s">
        <v>85</v>
      </c>
    </row>
    <row r="10" customFormat="false" ht="15" hidden="false" customHeight="false" outlineLevel="0" collapsed="false">
      <c r="A10" s="5"/>
      <c r="B10" s="24"/>
    </row>
    <row r="11" customFormat="false" ht="23.85" hidden="false" customHeight="false" outlineLevel="0" collapsed="false">
      <c r="A11" s="5" t="s">
        <v>86</v>
      </c>
      <c r="B11" s="24" t="s">
        <v>87</v>
      </c>
    </row>
  </sheetData>
  <mergeCells count="1">
    <mergeCell ref="A1:B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2026-01-29T22:07:31Z</dcterms:created>
  <dc:creator>openpyxl</dc:creator>
  <dc:description/>
  <dc:language>en-US</dc:language>
  <cp:lastModifiedBy/>
  <dcterms:modified xsi:type="dcterms:W3CDTF">2026-01-29T22:07:31Z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