
<file path=[Content_Types].xml><?xml version="1.0" encoding="utf-8"?>
<Types xmlns="http://schemas.openxmlformats.org/package/2006/content-types">
  <Default Extension="xml" ContentType="application/xml"/>
  <Default Extension="rels" ContentType="application/vnd.openxmlformats-package.relationships+xml"/>
  <Default Extension="png" ContentType="image/png"/>
  <Default Extension="jpeg" ContentType="image/jpeg"/>
  <Override PartName="/xl/_rels/workbook.xml.rels" ContentType="application/vnd.openxmlformats-package.relationships+xml"/>
  <Override PartName="/xl/workbook.xml" ContentType="application/vnd.openxmlformats-officedocument.spreadsheetml.sheet.main+xml"/>
  <Override PartName="/xl/theme/theme1.xml" ContentType="application/vnd.openxmlformats-officedocument.theme+xml"/>
  <Override PartName="/xl/styles.xml" ContentType="application/vnd.openxmlformats-officedocument.spreadsheetml.styl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_rels/sheet8.xml.rels" ContentType="application/vnd.openxmlformats-package.relationships+xml"/>
  <Override PartName="/xl/worksheets/_rels/sheet7.xml.rels" ContentType="application/vnd.openxmlformats-package.relationships+xml"/>
  <Override PartName="/xl/worksheets/_rels/sheet6.xml.rels" ContentType="application/vnd.openxmlformats-package.relationships+xml"/>
  <Override PartName="/xl/worksheets/_rels/sheet5.xml.rels" ContentType="application/vnd.openxmlformats-package.relationships+xml"/>
  <Override PartName="/xl/worksheets/_rels/sheet4.xml.rels" ContentType="application/vnd.openxmlformats-package.relationships+xml"/>
  <Override PartName="/xl/worksheets/_rels/sheet3.xml.rels" ContentType="application/vnd.openxmlformats-package.relationships+xml"/>
  <Override PartName="/xl/worksheets/_rels/sheet2.xml.rels" ContentType="application/vnd.openxmlformats-package.relationships+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_rels/.rels" ContentType="application/vnd.openxmlformats-package.relationship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 Id="rId4" Type="http://schemas.openxmlformats.org/officeDocument/2006/relationships/custom-properties" Target="docProps/custom.xml"/>
</Relationships>
</file>

<file path=xl/workbook.xml><?xml version="1.0" encoding="utf-8"?>
<workbook xmlns="http://schemas.openxmlformats.org/spreadsheetml/2006/main" xmlns:r="http://schemas.openxmlformats.org/officeDocument/2006/relationships">
  <fileVersion appName="Calc"/>
  <workbookPr backupFile="false" showObjects="all" date1904="false"/>
  <workbookProtection/>
  <bookViews>
    <workbookView showHorizontalScroll="true" showVerticalScroll="true" showSheetTabs="true" xWindow="0" yWindow="0" windowWidth="16384" windowHeight="8192" tabRatio="500" firstSheet="0" activeTab="0"/>
  </bookViews>
  <sheets>
    <sheet name="Instructions" sheetId="1" state="visible" r:id="rId3"/>
    <sheet name="Access Controls" sheetId="2" state="visible" r:id="rId4"/>
    <sheet name="Network Security" sheetId="3" state="visible" r:id="rId5"/>
    <sheet name="Endpoint Protection" sheetId="4" state="visible" r:id="rId6"/>
    <sheet name="Email Security" sheetId="5" state="visible" r:id="rId7"/>
    <sheet name="Backup &amp; Recovery" sheetId="6" state="visible" r:id="rId8"/>
    <sheet name="Incident Response" sheetId="7" state="visible" r:id="rId9"/>
    <sheet name="Employee Training" sheetId="8" state="visible" r:id="rId10"/>
    <sheet name="Summary Dashboard" sheetId="9" state="visible" r:id="rId11"/>
  </sheets>
  <definedNames>
    <definedName function="false" hidden="true" localSheetId="1" name="_xlnm._FilterDatabase" vbProcedure="false">'Access Controls'!$A$2:$H$16</definedName>
    <definedName function="false" hidden="true" localSheetId="5" name="_xlnm._FilterDatabase" vbProcedure="false">'Backup &amp; Recovery'!$A$2:$H$20</definedName>
    <definedName function="false" hidden="true" localSheetId="4" name="_xlnm._FilterDatabase" vbProcedure="false">'Email Security'!$A$2:$H$15</definedName>
    <definedName function="false" hidden="true" localSheetId="7" name="_xlnm._FilterDatabase" vbProcedure="false">'Employee Training'!$A$2:$H$16</definedName>
    <definedName function="false" hidden="true" localSheetId="3" name="_xlnm._FilterDatabase" vbProcedure="false">'Endpoint Protection'!$A$2:$H$18</definedName>
    <definedName function="false" hidden="true" localSheetId="6" name="_xlnm._FilterDatabase" vbProcedure="false">'Incident Response'!$A$2:$H$18</definedName>
    <definedName function="false" hidden="true" localSheetId="2" name="_xlnm._FilterDatabase" vbProcedure="false">'Network Security'!$A$2:$H$18</definedName>
  </definedNames>
  <calcPr iterateCount="100" refMode="A1" iterate="false" iterateDelta="0.0001"/>
  <extLst>
    <ext xmlns:loext="http://schemas.libreoffice.org/" uri="{7626C862-2A13-11E5-B345-FEFF819CDC9F}">
      <loext:extCalcPr stringRefSyntax="ExcelA1"/>
    </ext>
  </extLst>
</workbook>
</file>

<file path=xl/sharedStrings.xml><?xml version="1.0" encoding="utf-8"?>
<sst xmlns="http://schemas.openxmlformats.org/spreadsheetml/2006/main" count="305" uniqueCount="251">
  <si>
    <t xml:space="preserve">Security Controls Assessment</t>
  </si>
  <si>
    <t xml:space="preserve">First Underwriters Insurance Brokers  |  Ransomware Defense: Prevention, Detection, and Recovery</t>
  </si>
  <si>
    <t xml:space="preserve">PURPOSE</t>
  </si>
  <si>
    <t xml:space="preserve">This workbook helps your organization assess cybersecurity controls across eight critical domains. Each tab evaluates specific controls relevant to ransomware prevention, detection, and recovery. Complete each assessment to identify gaps, prioritize remediation, and document your security posture for cyber insurance applications and renewals.</t>
  </si>
  <si>
    <t xml:space="preserve">HOW TO USE THIS WORKBOOK</t>
  </si>
  <si>
    <t xml:space="preserve">1.  Complete each assessment tab by selecting a Status for every control (Implemented, Partial, Not Implemented, or N/A).</t>
  </si>
  <si>
    <t xml:space="preserve">2.  Assign a Priority (Critical, High, Medium, Low) to any control that is not fully implemented.</t>
  </si>
  <si>
    <t xml:space="preserve">3.  Add notes describing your current state, responsible party, and planned remediation timeline.</t>
  </si>
  <si>
    <t xml:space="preserve">4.  Review the Summary Dashboard (last tab) which automatically calculates your compliance scores.</t>
  </si>
  <si>
    <t xml:space="preserve">5.  Use the results to guide your remediation roadmap and support cyber insurance submissions.</t>
  </si>
  <si>
    <t xml:space="preserve">ASSESSMENT TABS</t>
  </si>
  <si>
    <t xml:space="preserve">Access Controls  —  Authentication, authorization, and privilege management</t>
  </si>
  <si>
    <t xml:space="preserve">Network Security  —  Segmentation, firewalls, monitoring, and remote access</t>
  </si>
  <si>
    <t xml:space="preserve">Endpoint Protection  —  EDR, patching, application control, and device hardening</t>
  </si>
  <si>
    <t xml:space="preserve">Email Security  —  Phishing defense, filtering, DMARC, and user awareness</t>
  </si>
  <si>
    <t xml:space="preserve">Backup &amp; Recovery  —  3-2-1-1-0 compliance, testing, encryption, and immutability</t>
  </si>
  <si>
    <t xml:space="preserve">Incident Response  —  IR planning, detection, containment, and communication</t>
  </si>
  <si>
    <t xml:space="preserve">Employee Training  —  Security awareness, phishing simulations, and policy compliance</t>
  </si>
  <si>
    <t xml:space="preserve">Summary Dashboard  —  Automated scoring and compliance overview across all domains</t>
  </si>
  <si>
    <t xml:space="preserve">STATUS DEFINITIONS</t>
  </si>
  <si>
    <t xml:space="preserve">Implemented:  Control is fully deployed, documented, and actively managed</t>
  </si>
  <si>
    <t xml:space="preserve">Partial:  Control exists but is incomplete, inconsistent, or not fully documented</t>
  </si>
  <si>
    <t xml:space="preserve">Not Implemented:  Control does not exist or is not operational</t>
  </si>
  <si>
    <t xml:space="preserve">N/A:  Control is not applicable to this organization</t>
  </si>
  <si>
    <t xml:space="preserve">Contact First Underwriters Insurance Brokers at (425) 242-5357 or visit www.firstunderwriters.com to discuss how your security controls assessment can support your cyber insurance program.</t>
  </si>
  <si>
    <t xml:space="preserve">Security Controls Assessment  —  Access Controls</t>
  </si>
  <si>
    <t xml:space="preserve">#</t>
  </si>
  <si>
    <t xml:space="preserve">Control</t>
  </si>
  <si>
    <t xml:space="preserve">Description</t>
  </si>
  <si>
    <t xml:space="preserve">Status</t>
  </si>
  <si>
    <t xml:space="preserve">Priority</t>
  </si>
  <si>
    <t xml:space="preserve">Responsible Party</t>
  </si>
  <si>
    <t xml:space="preserve">Notes / Evidence</t>
  </si>
  <si>
    <t xml:space="preserve">Target Date</t>
  </si>
  <si>
    <t xml:space="preserve">Authentication</t>
  </si>
  <si>
    <t xml:space="preserve">Multi-Factor Authentication (MFA)</t>
  </si>
  <si>
    <t xml:space="preserve">MFA enabled on all remote access, email, VPN, cloud services, and privileged accounts</t>
  </si>
  <si>
    <t xml:space="preserve">Password Policy</t>
  </si>
  <si>
    <t xml:space="preserve">Enforced minimum length (14+ chars), complexity requirements, and regular rotation for service accounts</t>
  </si>
  <si>
    <t xml:space="preserve">Single Sign-On (SSO)</t>
  </si>
  <si>
    <t xml:space="preserve">Centralized authentication for all business applications with audit logging</t>
  </si>
  <si>
    <t xml:space="preserve">Privileged Access Management</t>
  </si>
  <si>
    <t xml:space="preserve">Dedicated PAM solution for admin credentials with session recording and time-limited access</t>
  </si>
  <si>
    <t xml:space="preserve">Authorization</t>
  </si>
  <si>
    <t xml:space="preserve">Least Privilege Access</t>
  </si>
  <si>
    <t xml:space="preserve">Users have minimum permissions necessary; admin rights restricted to authorized personnel only</t>
  </si>
  <si>
    <t xml:space="preserve">Role-Based Access Control</t>
  </si>
  <si>
    <t xml:space="preserve">Access rights assigned by role with documented approval workflows for changes</t>
  </si>
  <si>
    <t xml:space="preserve">Service Account Management</t>
  </si>
  <si>
    <t xml:space="preserve">Service accounts inventoried, use unique credentials, and are reviewed quarterly</t>
  </si>
  <si>
    <t xml:space="preserve">Account Management</t>
  </si>
  <si>
    <t xml:space="preserve">Account Lifecycle Management</t>
  </si>
  <si>
    <t xml:space="preserve">Documented processes for provisioning, modifying, and deprovisioning user accounts</t>
  </si>
  <si>
    <t xml:space="preserve">Terminated Employee Access</t>
  </si>
  <si>
    <t xml:space="preserve">Automated or same-day revocation of all access upon employee termination</t>
  </si>
  <si>
    <t xml:space="preserve">Quarterly Access Reviews</t>
  </si>
  <si>
    <t xml:space="preserve">Formal review of all user access rights at least quarterly with documented sign-off</t>
  </si>
  <si>
    <t xml:space="preserve">Admin Account Separation</t>
  </si>
  <si>
    <t xml:space="preserve">Separate admin accounts from daily-use accounts; no email or web browsing from admin accounts</t>
  </si>
  <si>
    <t xml:space="preserve">Security Controls Assessment  —  Network Security</t>
  </si>
  <si>
    <t xml:space="preserve">Perimeter Defense</t>
  </si>
  <si>
    <t xml:space="preserve">Next-Gen Firewall</t>
  </si>
  <si>
    <t xml:space="preserve">Enterprise firewall with intrusion prevention (IPS), application-level filtering, and threat intelligence feeds</t>
  </si>
  <si>
    <t xml:space="preserve">Web Application Firewall</t>
  </si>
  <si>
    <t xml:space="preserve">WAF protecting all internet-facing applications from OWASP Top 10 threats</t>
  </si>
  <si>
    <t xml:space="preserve">DNS Filtering</t>
  </si>
  <si>
    <t xml:space="preserve">DNS-level blocking of known malicious domains and content categories</t>
  </si>
  <si>
    <t xml:space="preserve">Segmentation</t>
  </si>
  <si>
    <t xml:space="preserve">Network Segmentation</t>
  </si>
  <si>
    <t xml:space="preserve">Critical systems (servers, backups, OT) isolated on separate VLANs with firewall rules between segments</t>
  </si>
  <si>
    <t xml:space="preserve">DMZ Architecture</t>
  </si>
  <si>
    <t xml:space="preserve">Public-facing services isolated in DMZ with no direct access to internal networks</t>
  </si>
  <si>
    <t xml:space="preserve">Backup Network Isolation</t>
  </si>
  <si>
    <t xml:space="preserve">Backup infrastructure on a dedicated, restricted network segment inaccessible from general corporate network</t>
  </si>
  <si>
    <t xml:space="preserve">Remote Access</t>
  </si>
  <si>
    <t xml:space="preserve">VPN with MFA</t>
  </si>
  <si>
    <t xml:space="preserve">All remote access requires VPN connection with multi-factor authentication</t>
  </si>
  <si>
    <t xml:space="preserve">RDP Controls</t>
  </si>
  <si>
    <t xml:space="preserve">Remote Desktop Protocol disabled on internet-facing systems; if used internally, restricted behind VPN with MFA and logging</t>
  </si>
  <si>
    <t xml:space="preserve">Zero Trust Network Access</t>
  </si>
  <si>
    <t xml:space="preserve">Identity-verified, context-aware access replacing traditional VPN for application-level access</t>
  </si>
  <si>
    <t xml:space="preserve">Monitoring</t>
  </si>
  <si>
    <t xml:space="preserve">Network Traffic Monitoring</t>
  </si>
  <si>
    <t xml:space="preserve">Continuous monitoring with alerts for anomalous traffic patterns, data exfiltration attempts, and lateral movement</t>
  </si>
  <si>
    <t xml:space="preserve">Intrusion Detection System</t>
  </si>
  <si>
    <t xml:space="preserve">Network-based IDS/IPS monitoring east-west and north-south traffic with 24/7 alerting</t>
  </si>
  <si>
    <t xml:space="preserve">SIEM / Log Aggregation</t>
  </si>
  <si>
    <t xml:space="preserve">Centralized log collection and correlation from all network devices, servers, and security tools with 90+ day retention</t>
  </si>
  <si>
    <t xml:space="preserve">Security Controls Assessment  —  Endpoint Protection</t>
  </si>
  <si>
    <t xml:space="preserve">Detection &amp; Response</t>
  </si>
  <si>
    <t xml:space="preserve">Endpoint Detection &amp; Response (EDR)</t>
  </si>
  <si>
    <t xml:space="preserve">EDR deployed on all endpoints and servers with behavioral analysis, automated response, and 24/7 monitoring</t>
  </si>
  <si>
    <t xml:space="preserve">Managed Detection &amp; Response</t>
  </si>
  <si>
    <t xml:space="preserve">MDR service or internal SOC providing 24/7 monitoring, threat hunting, and incident response for all endpoints</t>
  </si>
  <si>
    <t xml:space="preserve">Anti-Malware / Next-Gen AV</t>
  </si>
  <si>
    <t xml:space="preserve">Advanced anti-malware with machine learning, behavioral detection, and real-time cloud lookups on all systems</t>
  </si>
  <si>
    <t xml:space="preserve">Patch Management</t>
  </si>
  <si>
    <t xml:space="preserve">OS Patch Management</t>
  </si>
  <si>
    <t xml:space="preserve">Critical OS patches applied within 14 days; emergency patches within 48 hours; automated deployment where possible</t>
  </si>
  <si>
    <t xml:space="preserve">Application Patching</t>
  </si>
  <si>
    <t xml:space="preserve">Third-party applications (browsers, Java, Adobe, Office) patched within 30 days of release</t>
  </si>
  <si>
    <t xml:space="preserve">Firmware Updates</t>
  </si>
  <si>
    <t xml:space="preserve">Network devices, BIOS, and firmware updated on a documented schedule with vulnerability tracking</t>
  </si>
  <si>
    <t xml:space="preserve">Device Hardening</t>
  </si>
  <si>
    <t xml:space="preserve">Application Whitelisting</t>
  </si>
  <si>
    <t xml:space="preserve">Only approved applications permitted to execute on servers and critical workstations</t>
  </si>
  <si>
    <t xml:space="preserve">USB / Removable Media Control</t>
  </si>
  <si>
    <t xml:space="preserve">Removable media blocked or restricted by policy with exceptions managed through approval process</t>
  </si>
  <si>
    <t xml:space="preserve">Full Disk Encryption</t>
  </si>
  <si>
    <t xml:space="preserve">BitLocker, FileVault, or equivalent encryption enabled on all laptops and portable devices</t>
  </si>
  <si>
    <t xml:space="preserve">Local Admin Restriction</t>
  </si>
  <si>
    <t xml:space="preserve">Local administrator rights removed from standard user workstations; elevation requires approval</t>
  </si>
  <si>
    <t xml:space="preserve">Logging</t>
  </si>
  <si>
    <t xml:space="preserve">PowerShell / Script Logging</t>
  </si>
  <si>
    <t xml:space="preserve">Script block logging, module logging, and transcription enabled for PowerShell and other scripting engines</t>
  </si>
  <si>
    <t xml:space="preserve">Endpoint Audit Logging</t>
  </si>
  <si>
    <t xml:space="preserve">Process creation, logon events, and file access logging enabled and forwarded to SIEM</t>
  </si>
  <si>
    <t xml:space="preserve">Security Controls Assessment  —  Email Security</t>
  </si>
  <si>
    <t xml:space="preserve">Email Filtering</t>
  </si>
  <si>
    <t xml:space="preserve">Advanced Threat Protection</t>
  </si>
  <si>
    <t xml:space="preserve">Email gateway with sandboxing, URL detonation, and attachment analysis for all inbound and internal mail</t>
  </si>
  <si>
    <t xml:space="preserve">Spam and Phishing Filters</t>
  </si>
  <si>
    <t xml:space="preserve">Multi-layer spam filtering with machine learning and reputation-based blocking</t>
  </si>
  <si>
    <t xml:space="preserve">Attachment Restrictions</t>
  </si>
  <si>
    <t xml:space="preserve">Executable file types (.exe, .js, .vbs, .ps1, .bat) blocked at the email gateway</t>
  </si>
  <si>
    <t xml:space="preserve">URL Rewriting and Click Protection</t>
  </si>
  <si>
    <t xml:space="preserve">All URLs in emails rewritten for time-of-click scanning; malicious links blocked in real time</t>
  </si>
  <si>
    <t xml:space="preserve">SPF Record</t>
  </si>
  <si>
    <t xml:space="preserve">Sender Policy Framework configured to prevent domain spoofing with hard fail (-all) policy</t>
  </si>
  <si>
    <t xml:space="preserve">DKIM Signing</t>
  </si>
  <si>
    <t xml:space="preserve">DomainKeys Identified Mail enabled for all outbound email to verify message integrity</t>
  </si>
  <si>
    <t xml:space="preserve">DMARC Enforcement</t>
  </si>
  <si>
    <t xml:space="preserve">DMARC policy set to quarantine or reject (p=quarantine or p=reject) with aggregate reporting enabled</t>
  </si>
  <si>
    <t xml:space="preserve">User Protection</t>
  </si>
  <si>
    <t xml:space="preserve">External Email Tagging</t>
  </si>
  <si>
    <t xml:space="preserve">All emails from external senders clearly labeled with [EXTERNAL] banner or visual indicator</t>
  </si>
  <si>
    <t xml:space="preserve">Phishing Report Button</t>
  </si>
  <si>
    <t xml:space="preserve">One-click phishing report button deployed in all email clients with automated triage workflow</t>
  </si>
  <si>
    <t xml:space="preserve">BEC / Wire Fraud Controls</t>
  </si>
  <si>
    <t xml:space="preserve">Business email compromise protections including impersonation detection and financial request verification</t>
  </si>
  <si>
    <t xml:space="preserve">Security Controls Assessment  —  Backup &amp; Recovery</t>
  </si>
  <si>
    <t xml:space="preserve">3-2-1-1-0 Compliance</t>
  </si>
  <si>
    <t xml:space="preserve">3 Copies of Data</t>
  </si>
  <si>
    <t xml:space="preserve">At least three copies of all critical data (1 production + 2 backups) maintained at all times</t>
  </si>
  <si>
    <t xml:space="preserve">2 Different Media Types</t>
  </si>
  <si>
    <t xml:space="preserve">Backups stored on at least two different media types or storage platforms</t>
  </si>
  <si>
    <t xml:space="preserve">1 Off-Site Copy</t>
  </si>
  <si>
    <t xml:space="preserve">At least one backup copy stored in a geographically separate location or cloud</t>
  </si>
  <si>
    <t xml:space="preserve">1 Air-Gapped / Immutable Copy</t>
  </si>
  <si>
    <t xml:space="preserve">At least one backup is air-gapped (offline) or uses immutability locks preventing modification or deletion</t>
  </si>
  <si>
    <t xml:space="preserve">0 Errors in Verification</t>
  </si>
  <si>
    <t xml:space="preserve">All backup jobs verified with automated integrity checks; failures investigated within 24 hours</t>
  </si>
  <si>
    <t xml:space="preserve">Backup Operations</t>
  </si>
  <si>
    <t xml:space="preserve">Defined RPO and RTO</t>
  </si>
  <si>
    <t xml:space="preserve">Recovery Point Objectives and Recovery Time Objectives documented for all priority tiers</t>
  </si>
  <si>
    <t xml:space="preserve">Backup Encryption</t>
  </si>
  <si>
    <t xml:space="preserve">All backup data encrypted at rest (AES-256) and in transit with keys stored separately from backup data</t>
  </si>
  <si>
    <t xml:space="preserve">Backup Monitoring</t>
  </si>
  <si>
    <t xml:space="preserve">Daily review of backup job status with automated alerts for failures or anomalies</t>
  </si>
  <si>
    <t xml:space="preserve">SaaS / Cloud Backup</t>
  </si>
  <si>
    <t xml:space="preserve">Microsoft 365, Google Workspace, and other SaaS data backed up independently (not relying on vendor retention)</t>
  </si>
  <si>
    <t xml:space="preserve">Testing</t>
  </si>
  <si>
    <t xml:space="preserve">Monthly File Restore Test</t>
  </si>
  <si>
    <t xml:space="preserve">Random sample files restored monthly to verify backup integrity and usability</t>
  </si>
  <si>
    <t xml:space="preserve">Quarterly System Restore Test</t>
  </si>
  <si>
    <t xml:space="preserve">Full application or server restore tested quarterly in an isolated environment with documented results</t>
  </si>
  <si>
    <t xml:space="preserve">Annual DR Exercise</t>
  </si>
  <si>
    <t xml:space="preserve">Full disaster recovery scenario tested annually with all P1 systems restored and RTO targets validated</t>
  </si>
  <si>
    <t xml:space="preserve">Access Security</t>
  </si>
  <si>
    <t xml:space="preserve">Backup Admin MFA</t>
  </si>
  <si>
    <t xml:space="preserve">All backup management consoles and repositories protected by multi-factor authentication</t>
  </si>
  <si>
    <t xml:space="preserve">Backup Network Segmentation</t>
  </si>
  <si>
    <t xml:space="preserve">Backup infrastructure isolated on a separate network segment from production and user networks</t>
  </si>
  <si>
    <t xml:space="preserve">Security Controls Assessment  —  Incident Response</t>
  </si>
  <si>
    <t xml:space="preserve">Planning</t>
  </si>
  <si>
    <t xml:space="preserve">Incident Response Plan</t>
  </si>
  <si>
    <t xml:space="preserve">Documented, board-approved IR plan covering detection, containment, eradication, recovery, and lessons learned</t>
  </si>
  <si>
    <t xml:space="preserve">Ransomware-Specific Playbook</t>
  </si>
  <si>
    <t xml:space="preserve">Dedicated ransomware response playbook with step-by-step containment and recovery procedures</t>
  </si>
  <si>
    <t xml:space="preserve">IR Team and Roles</t>
  </si>
  <si>
    <t xml:space="preserve">Incident response team identified with clear roles, responsibilities, and contact information</t>
  </si>
  <si>
    <t xml:space="preserve">IR Retainer Agreement</t>
  </si>
  <si>
    <t xml:space="preserve">Pre-negotiated retainer with a forensics firm and breach counsel for rapid engagement during incidents</t>
  </si>
  <si>
    <t xml:space="preserve">Detection</t>
  </si>
  <si>
    <t xml:space="preserve">24/7 Monitoring Capability</t>
  </si>
  <si>
    <t xml:space="preserve">Continuous security monitoring via SOC, MDR, or SIEM with after-hours alerting and response</t>
  </si>
  <si>
    <t xml:space="preserve">Threat Intelligence Integration</t>
  </si>
  <si>
    <t xml:space="preserve">Threat feeds integrated into security tools for proactive detection of emerging ransomware variants</t>
  </si>
  <si>
    <t xml:space="preserve">Anomaly Detection</t>
  </si>
  <si>
    <t xml:space="preserve">Behavioral analytics detecting unusual file access, encryption patterns, or lateral movement</t>
  </si>
  <si>
    <t xml:space="preserve">Communication</t>
  </si>
  <si>
    <t xml:space="preserve">Out-of-Band Communication Plan</t>
  </si>
  <si>
    <t xml:space="preserve">Alternate communication channels (cell phones, Signal, personal email) documented for use when primary systems are compromised</t>
  </si>
  <si>
    <t xml:space="preserve">Stakeholder Notification Matrix</t>
  </si>
  <si>
    <t xml:space="preserve">Pre-defined notification lists and templates for executives, legal, insurance, law enforcement, and regulators</t>
  </si>
  <si>
    <t xml:space="preserve">Media / PR Response Plan</t>
  </si>
  <si>
    <t xml:space="preserve">Designated spokesperson and pre-approved holding statements for media inquiries following a breach</t>
  </si>
  <si>
    <t xml:space="preserve">Exercise</t>
  </si>
  <si>
    <t xml:space="preserve">Annual Tabletop Exercise</t>
  </si>
  <si>
    <t xml:space="preserve">At least one tabletop exercise per year simulating a ransomware attack involving IT, legal, and executive leadership</t>
  </si>
  <si>
    <t xml:space="preserve">Lessons Learned Process</t>
  </si>
  <si>
    <t xml:space="preserve">Formal post-incident and post-exercise review process with documented improvements to IR plan</t>
  </si>
  <si>
    <t xml:space="preserve">Security Controls Assessment  —  Employee Training</t>
  </si>
  <si>
    <t xml:space="preserve">Awareness Program</t>
  </si>
  <si>
    <t xml:space="preserve">Annual Security Awareness Training</t>
  </si>
  <si>
    <t xml:space="preserve">All employees complete cybersecurity awareness training annually covering phishing, social engineering, password hygiene, and data handling</t>
  </si>
  <si>
    <t xml:space="preserve">New Hire Security Orientation</t>
  </si>
  <si>
    <t xml:space="preserve">Security awareness training completed within first week of employment as part of onboarding</t>
  </si>
  <si>
    <t xml:space="preserve">Role-Based Training</t>
  </si>
  <si>
    <t xml:space="preserve">Additional targeted training for high-risk roles (finance, HR, IT admins, executives) addressing role-specific threats</t>
  </si>
  <si>
    <t xml:space="preserve">Phishing Simulation</t>
  </si>
  <si>
    <t xml:space="preserve">Monthly Phishing Simulations</t>
  </si>
  <si>
    <t xml:space="preserve">Simulated phishing emails sent to all employees at least monthly with varied scenarios and difficulty levels</t>
  </si>
  <si>
    <t xml:space="preserve">Click Rate Tracking</t>
  </si>
  <si>
    <t xml:space="preserve">Phishing simulation results tracked per employee and department with trending over time</t>
  </si>
  <si>
    <t xml:space="preserve">Remedial Training</t>
  </si>
  <si>
    <t xml:space="preserve">Employees who fail phishing simulations receive immediate targeted training; repeat offenders escalated to management</t>
  </si>
  <si>
    <t xml:space="preserve">Policy Compliance</t>
  </si>
  <si>
    <t xml:space="preserve">Acceptable Use Policy</t>
  </si>
  <si>
    <t xml:space="preserve">Documented AUP covering internet, email, device usage, and data handling; signed by all employees annually</t>
  </si>
  <si>
    <t xml:space="preserve">Incident Reporting Training</t>
  </si>
  <si>
    <t xml:space="preserve">Employees trained on how to identify and report suspicious activity, phishing attempts, and potential security incidents</t>
  </si>
  <si>
    <t xml:space="preserve">Social Engineering Awareness</t>
  </si>
  <si>
    <t xml:space="preserve">Training covers phone-based (vishing), in-person, and SMS-based (smishing) social engineering tactics beyond email phishing</t>
  </si>
  <si>
    <t xml:space="preserve">Executive Program</t>
  </si>
  <si>
    <t xml:space="preserve">Executive Cybersecurity Briefing</t>
  </si>
  <si>
    <t xml:space="preserve">Quarterly briefing for C-suite and board on threat landscape, security posture, and risk mitigation status</t>
  </si>
  <si>
    <t xml:space="preserve">Security Controls Assessment  —  Summary Dashboard</t>
  </si>
  <si>
    <t xml:space="preserve">Automated compliance scoring across all assessment domains</t>
  </si>
  <si>
    <t xml:space="preserve">Organization:</t>
  </si>
  <si>
    <t xml:space="preserve">Assessment Date:</t>
  </si>
  <si>
    <t xml:space="preserve">Assessed By:</t>
  </si>
  <si>
    <t xml:space="preserve">Domain</t>
  </si>
  <si>
    <t xml:space="preserve">Total Controls</t>
  </si>
  <si>
    <t xml:space="preserve">Implemented</t>
  </si>
  <si>
    <t xml:space="preserve">Partial</t>
  </si>
  <si>
    <t xml:space="preserve">Not Implemented</t>
  </si>
  <si>
    <t xml:space="preserve">N/A</t>
  </si>
  <si>
    <t xml:space="preserve">Compliance Score</t>
  </si>
  <si>
    <t xml:space="preserve">Access Controls</t>
  </si>
  <si>
    <t xml:space="preserve">Network Security</t>
  </si>
  <si>
    <t xml:space="preserve">Endpoint Protection</t>
  </si>
  <si>
    <t xml:space="preserve">Email Security</t>
  </si>
  <si>
    <t xml:space="preserve">Backup &amp; Recovery</t>
  </si>
  <si>
    <t xml:space="preserve">Incident Response</t>
  </si>
  <si>
    <t xml:space="preserve">Employee Training</t>
  </si>
  <si>
    <t xml:space="preserve">TOTAL / OVERALL</t>
  </si>
  <si>
    <t xml:space="preserve">PRIORITY REMEDIATION TRACKING</t>
  </si>
  <si>
    <t xml:space="preserve">Gap / Finding</t>
  </si>
  <si>
    <t xml:space="preserve">Owner</t>
  </si>
  <si>
    <t xml:space="preserve">First Underwriters Insurance Brokers  |  (425) 242-5357  |  www.firstunderwriters.com  |  Your security controls assessment supports cyber insurance applications and renewals.</t>
  </si>
</sst>
</file>

<file path=xl/styles.xml><?xml version="1.0" encoding="utf-8"?>
<styleSheet xmlns="http://schemas.openxmlformats.org/spreadsheetml/2006/main">
  <numFmts count="3">
    <numFmt numFmtId="164" formatCode="General"/>
    <numFmt numFmtId="165" formatCode="mm/dd/yyyy"/>
    <numFmt numFmtId="166" formatCode="0.0%"/>
  </numFmts>
  <fonts count="17">
    <font>
      <sz val="11"/>
      <color theme="1"/>
      <name val="Calibri"/>
      <family val="2"/>
      <charset val="1"/>
    </font>
    <font>
      <sz val="10"/>
      <name val="Arial"/>
      <family val="0"/>
    </font>
    <font>
      <sz val="10"/>
      <name val="Arial"/>
      <family val="0"/>
    </font>
    <font>
      <sz val="10"/>
      <name val="Arial"/>
      <family val="0"/>
    </font>
    <font>
      <b val="true"/>
      <sz val="16"/>
      <color rgb="FF1B2B4B"/>
      <name val="Arial"/>
      <family val="0"/>
      <charset val="1"/>
    </font>
    <font>
      <sz val="9"/>
      <color rgb="FF718096"/>
      <name val="Arial"/>
      <family val="0"/>
      <charset val="1"/>
    </font>
    <font>
      <b val="true"/>
      <sz val="12"/>
      <color rgb="FF1B2B4B"/>
      <name val="Arial"/>
      <family val="0"/>
      <charset val="1"/>
    </font>
    <font>
      <sz val="10"/>
      <color rgb="FF2D3748"/>
      <name val="Arial"/>
      <family val="0"/>
      <charset val="1"/>
    </font>
    <font>
      <b val="true"/>
      <sz val="10"/>
      <color rgb="FF276749"/>
      <name val="Arial"/>
      <family val="0"/>
      <charset val="1"/>
    </font>
    <font>
      <b val="true"/>
      <sz val="10"/>
      <color rgb="FF975A16"/>
      <name val="Arial"/>
      <family val="0"/>
      <charset val="1"/>
    </font>
    <font>
      <b val="true"/>
      <sz val="10"/>
      <color rgb="FFC53030"/>
      <name val="Arial"/>
      <family val="0"/>
      <charset val="1"/>
    </font>
    <font>
      <i val="true"/>
      <sz val="9"/>
      <color rgb="FF718096"/>
      <name val="Arial"/>
      <family val="0"/>
      <charset val="1"/>
    </font>
    <font>
      <b val="true"/>
      <sz val="13"/>
      <color rgb="FF1B2B4B"/>
      <name val="Arial"/>
      <family val="0"/>
      <charset val="1"/>
    </font>
    <font>
      <b val="true"/>
      <sz val="10"/>
      <color rgb="FFFFFFFF"/>
      <name val="Arial"/>
      <family val="0"/>
      <charset val="1"/>
    </font>
    <font>
      <b val="true"/>
      <sz val="14"/>
      <color rgb="FF1B2B4B"/>
      <name val="Arial"/>
      <family val="0"/>
      <charset val="1"/>
    </font>
    <font>
      <sz val="10"/>
      <color rgb="FF718096"/>
      <name val="Arial"/>
      <family val="0"/>
      <charset val="1"/>
    </font>
    <font>
      <b val="true"/>
      <sz val="10"/>
      <color rgb="FF1A202C"/>
      <name val="Arial"/>
      <family val="0"/>
      <charset val="1"/>
    </font>
  </fonts>
  <fills count="10">
    <fill>
      <patternFill patternType="none"/>
    </fill>
    <fill>
      <patternFill patternType="gray125"/>
    </fill>
    <fill>
      <patternFill patternType="solid">
        <fgColor rgb="FFFFFBF0"/>
        <bgColor rgb="FFFFFFF0"/>
      </patternFill>
    </fill>
    <fill>
      <patternFill patternType="solid">
        <fgColor rgb="FFF0FFF4"/>
        <bgColor rgb="FFF7FAFC"/>
      </patternFill>
    </fill>
    <fill>
      <patternFill patternType="solid">
        <fgColor rgb="FFFFFFF0"/>
        <bgColor rgb="FFFFFBF0"/>
      </patternFill>
    </fill>
    <fill>
      <patternFill patternType="solid">
        <fgColor rgb="FFFFF5F5"/>
        <bgColor rgb="FFFFFBF0"/>
      </patternFill>
    </fill>
    <fill>
      <patternFill patternType="solid">
        <fgColor rgb="FFF7FAFC"/>
        <bgColor rgb="FFFFFFFF"/>
      </patternFill>
    </fill>
    <fill>
      <patternFill patternType="solid">
        <fgColor rgb="FF1B2B4B"/>
        <bgColor rgb="FF1A202C"/>
      </patternFill>
    </fill>
    <fill>
      <patternFill patternType="solid">
        <fgColor rgb="FFC8973E"/>
        <bgColor rgb="FFD69E2E"/>
      </patternFill>
    </fill>
    <fill>
      <patternFill patternType="solid">
        <fgColor rgb="FFFFFFFF"/>
        <bgColor rgb="FFFFFFF0"/>
      </patternFill>
    </fill>
  </fills>
  <borders count="4">
    <border diagonalUp="false" diagonalDown="false">
      <left/>
      <right/>
      <top/>
      <bottom/>
      <diagonal/>
    </border>
    <border diagonalUp="false" diagonalDown="false">
      <left style="thin">
        <color rgb="FFCBD5E0"/>
      </left>
      <right style="thin">
        <color rgb="FFCBD5E0"/>
      </right>
      <top style="thin">
        <color rgb="FFCBD5E0"/>
      </top>
      <bottom style="thin">
        <color rgb="FFCBD5E0"/>
      </bottom>
      <diagonal/>
    </border>
    <border diagonalUp="false" diagonalDown="false">
      <left style="hair">
        <color rgb="FFE2E8F0"/>
      </left>
      <right style="hair">
        <color rgb="FFE2E8F0"/>
      </right>
      <top style="hair">
        <color rgb="FFE2E8F0"/>
      </top>
      <bottom style="hair">
        <color rgb="FFE2E8F0"/>
      </bottom>
      <diagonal/>
    </border>
    <border diagonalUp="false" diagonalDown="false">
      <left/>
      <right/>
      <top/>
      <bottom style="thin">
        <color rgb="FFCBD5E0"/>
      </bottom>
      <diagonal/>
    </border>
  </borders>
  <cellStyleXfs count="20">
    <xf numFmtId="164" fontId="0" fillId="0" borderId="0" applyFont="true" applyBorder="true" applyAlignment="true" applyProtection="true">
      <alignment horizontal="general" vertical="bottom" textRotation="0" wrapText="false" indent="0" shrinkToFit="false"/>
      <protection locked="true" hidden="false"/>
    </xf>
    <xf numFmtId="0" fontId="1" fillId="0" borderId="0" applyFont="true" applyBorder="false" applyAlignment="false" applyProtection="false"/>
    <xf numFmtId="0" fontId="1" fillId="0" borderId="0" applyFont="true" applyBorder="false" applyAlignment="false" applyProtection="false"/>
    <xf numFmtId="0" fontId="2" fillId="0" borderId="0" applyFont="true" applyBorder="false" applyAlignment="false" applyProtection="false"/>
    <xf numFmtId="0" fontId="2"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43" fontId="1" fillId="0" borderId="0" applyFont="true" applyBorder="false" applyAlignment="false" applyProtection="false"/>
    <xf numFmtId="41" fontId="1" fillId="0" borderId="0" applyFont="true" applyBorder="false" applyAlignment="false" applyProtection="false"/>
    <xf numFmtId="44" fontId="1" fillId="0" borderId="0" applyFont="true" applyBorder="false" applyAlignment="false" applyProtection="false"/>
    <xf numFmtId="42" fontId="1" fillId="0" borderId="0" applyFont="true" applyBorder="false" applyAlignment="false" applyProtection="false"/>
    <xf numFmtId="9" fontId="1" fillId="0" borderId="0" applyFont="true" applyBorder="false" applyAlignment="false" applyProtection="false"/>
  </cellStyleXfs>
  <cellXfs count="31">
    <xf numFmtId="164" fontId="0" fillId="0" borderId="0" xfId="0" applyFont="false" applyBorder="false" applyAlignment="false" applyProtection="false">
      <alignment horizontal="general" vertical="bottom" textRotation="0" wrapText="false" indent="0" shrinkToFit="false"/>
      <protection locked="true" hidden="false"/>
    </xf>
    <xf numFmtId="164" fontId="4" fillId="0" borderId="0" xfId="0" applyFont="true" applyBorder="true" applyAlignment="false" applyProtection="false">
      <alignment horizontal="general" vertical="bottom" textRotation="0" wrapText="false" indent="0" shrinkToFit="false"/>
      <protection locked="true" hidden="false"/>
    </xf>
    <xf numFmtId="164" fontId="5" fillId="0" borderId="0" xfId="0" applyFont="true" applyBorder="true" applyAlignment="false" applyProtection="false">
      <alignment horizontal="general" vertical="bottom" textRotation="0" wrapText="false" indent="0" shrinkToFit="false"/>
      <protection locked="true" hidden="false"/>
    </xf>
    <xf numFmtId="164" fontId="6" fillId="2" borderId="0" xfId="0" applyFont="true" applyBorder="true" applyAlignment="false" applyProtection="false">
      <alignment horizontal="general" vertical="bottom" textRotation="0" wrapText="false" indent="0" shrinkToFit="false"/>
      <protection locked="true" hidden="false"/>
    </xf>
    <xf numFmtId="164" fontId="7" fillId="0" borderId="0" xfId="0" applyFont="true" applyBorder="true" applyAlignment="true" applyProtection="false">
      <alignment horizontal="general" vertical="top" textRotation="0" wrapText="true" indent="0" shrinkToFit="false"/>
      <protection locked="true" hidden="false"/>
    </xf>
    <xf numFmtId="164" fontId="7" fillId="0" borderId="0" xfId="0" applyFont="true" applyBorder="false" applyAlignment="false" applyProtection="false">
      <alignment horizontal="general" vertical="bottom" textRotation="0" wrapText="false" indent="0" shrinkToFit="false"/>
      <protection locked="true" hidden="false"/>
    </xf>
    <xf numFmtId="164" fontId="8" fillId="3" borderId="0" xfId="0" applyFont="true" applyBorder="true" applyAlignment="false" applyProtection="false">
      <alignment horizontal="general" vertical="bottom" textRotation="0" wrapText="false" indent="0" shrinkToFit="false"/>
      <protection locked="true" hidden="false"/>
    </xf>
    <xf numFmtId="164" fontId="9" fillId="4" borderId="0" xfId="0" applyFont="true" applyBorder="true" applyAlignment="false" applyProtection="false">
      <alignment horizontal="general" vertical="bottom" textRotation="0" wrapText="false" indent="0" shrinkToFit="false"/>
      <protection locked="true" hidden="false"/>
    </xf>
    <xf numFmtId="164" fontId="10" fillId="5" borderId="0" xfId="0" applyFont="true" applyBorder="true" applyAlignment="false" applyProtection="false">
      <alignment horizontal="general" vertical="bottom" textRotation="0" wrapText="false" indent="0" shrinkToFit="false"/>
      <protection locked="true" hidden="false"/>
    </xf>
    <xf numFmtId="164" fontId="7" fillId="6" borderId="0" xfId="0" applyFont="true" applyBorder="true" applyAlignment="false" applyProtection="false">
      <alignment horizontal="general" vertical="bottom" textRotation="0" wrapText="false" indent="0" shrinkToFit="false"/>
      <protection locked="true" hidden="false"/>
    </xf>
    <xf numFmtId="164" fontId="11" fillId="0" borderId="0" xfId="0" applyFont="true" applyBorder="true" applyAlignment="true" applyProtection="false">
      <alignment horizontal="general" vertical="bottom" textRotation="0" wrapText="true" indent="0" shrinkToFit="false"/>
      <protection locked="true" hidden="false"/>
    </xf>
    <xf numFmtId="164" fontId="12" fillId="0" borderId="0" xfId="0" applyFont="true" applyBorder="true" applyAlignment="true" applyProtection="false">
      <alignment horizontal="general" vertical="center" textRotation="0" wrapText="false" indent="0" shrinkToFit="false"/>
      <protection locked="true" hidden="false"/>
    </xf>
    <xf numFmtId="164" fontId="13" fillId="7" borderId="1" xfId="0" applyFont="true" applyBorder="true" applyAlignment="true" applyProtection="false">
      <alignment horizontal="center" vertical="center" textRotation="0" wrapText="true" indent="0" shrinkToFit="false"/>
      <protection locked="true" hidden="false"/>
    </xf>
    <xf numFmtId="164" fontId="13" fillId="8" borderId="1" xfId="0" applyFont="true" applyBorder="true" applyAlignment="true" applyProtection="false">
      <alignment horizontal="left" vertical="center" textRotation="0" wrapText="true" indent="0" shrinkToFit="false"/>
      <protection locked="true" hidden="false"/>
    </xf>
    <xf numFmtId="164" fontId="7" fillId="0" borderId="2" xfId="0" applyFont="true" applyBorder="true" applyAlignment="true" applyProtection="false">
      <alignment horizontal="general" vertical="center" textRotation="0" wrapText="true" indent="0" shrinkToFit="false"/>
      <protection locked="true" hidden="false"/>
    </xf>
    <xf numFmtId="165" fontId="7" fillId="0" borderId="2" xfId="0" applyFont="true" applyBorder="true" applyAlignment="true" applyProtection="false">
      <alignment horizontal="general" vertical="center" textRotation="0" wrapText="true" indent="0" shrinkToFit="false"/>
      <protection locked="true" hidden="false"/>
    </xf>
    <xf numFmtId="164" fontId="7" fillId="6" borderId="2" xfId="0" applyFont="true" applyBorder="true" applyAlignment="true" applyProtection="false">
      <alignment horizontal="general" vertical="center" textRotation="0" wrapText="true" indent="0" shrinkToFit="false"/>
      <protection locked="true" hidden="false"/>
    </xf>
    <xf numFmtId="165" fontId="7" fillId="6" borderId="2" xfId="0" applyFont="true" applyBorder="true" applyAlignment="true" applyProtection="false">
      <alignment horizontal="general" vertical="center" textRotation="0" wrapText="true" indent="0" shrinkToFit="false"/>
      <protection locked="true" hidden="false"/>
    </xf>
    <xf numFmtId="164" fontId="14" fillId="0" borderId="0" xfId="0" applyFont="true" applyBorder="true" applyAlignment="false" applyProtection="false">
      <alignment horizontal="general" vertical="bottom" textRotation="0" wrapText="false" indent="0" shrinkToFit="false"/>
      <protection locked="true" hidden="false"/>
    </xf>
    <xf numFmtId="164" fontId="15" fillId="0" borderId="0" xfId="0" applyFont="true" applyBorder="true" applyAlignment="false" applyProtection="false">
      <alignment horizontal="general" vertical="bottom" textRotation="0" wrapText="false" indent="0" shrinkToFit="false"/>
      <protection locked="true" hidden="false"/>
    </xf>
    <xf numFmtId="164" fontId="16" fillId="0" borderId="0" xfId="0" applyFont="true" applyBorder="false" applyAlignment="false" applyProtection="false">
      <alignment horizontal="general" vertical="bottom" textRotation="0" wrapText="false" indent="0" shrinkToFit="false"/>
      <protection locked="true" hidden="false"/>
    </xf>
    <xf numFmtId="164" fontId="0" fillId="0" borderId="3" xfId="0" applyFont="false" applyBorder="true" applyAlignment="false" applyProtection="false">
      <alignment horizontal="general" vertical="bottom" textRotation="0" wrapText="false" indent="0" shrinkToFit="false"/>
      <protection locked="true" hidden="false"/>
    </xf>
    <xf numFmtId="164" fontId="13" fillId="9" borderId="0" xfId="0" applyFont="true" applyBorder="true" applyAlignment="true" applyProtection="false">
      <alignment horizontal="center" vertical="center" textRotation="0" wrapText="true" indent="0" shrinkToFit="false"/>
      <protection locked="true" hidden="false"/>
    </xf>
    <xf numFmtId="164" fontId="16" fillId="6" borderId="2" xfId="0" applyFont="true" applyBorder="true" applyAlignment="false" applyProtection="false">
      <alignment horizontal="general" vertical="bottom" textRotation="0" wrapText="false" indent="0" shrinkToFit="false"/>
      <protection locked="true" hidden="false"/>
    </xf>
    <xf numFmtId="164" fontId="7" fillId="6" borderId="2" xfId="0" applyFont="true" applyBorder="true" applyAlignment="true" applyProtection="false">
      <alignment horizontal="center" vertical="center" textRotation="0" wrapText="true" indent="0" shrinkToFit="false"/>
      <protection locked="true" hidden="false"/>
    </xf>
    <xf numFmtId="166" fontId="7" fillId="6" borderId="2" xfId="0" applyFont="true" applyBorder="true" applyAlignment="true" applyProtection="false">
      <alignment horizontal="center" vertical="center" textRotation="0" wrapText="true" indent="0" shrinkToFit="false"/>
      <protection locked="true" hidden="false"/>
    </xf>
    <xf numFmtId="164" fontId="16" fillId="0" borderId="2" xfId="0" applyFont="true" applyBorder="true" applyAlignment="false" applyProtection="false">
      <alignment horizontal="general" vertical="bottom" textRotation="0" wrapText="false" indent="0" shrinkToFit="false"/>
      <protection locked="true" hidden="false"/>
    </xf>
    <xf numFmtId="164" fontId="7" fillId="0" borderId="2" xfId="0" applyFont="true" applyBorder="true" applyAlignment="true" applyProtection="false">
      <alignment horizontal="center" vertical="center" textRotation="0" wrapText="true" indent="0" shrinkToFit="false"/>
      <protection locked="true" hidden="false"/>
    </xf>
    <xf numFmtId="166" fontId="7" fillId="0" borderId="2" xfId="0" applyFont="true" applyBorder="true" applyAlignment="true" applyProtection="false">
      <alignment horizontal="center" vertical="center" textRotation="0" wrapText="true" indent="0" shrinkToFit="false"/>
      <protection locked="true" hidden="false"/>
    </xf>
    <xf numFmtId="166" fontId="13" fillId="7" borderId="1" xfId="0" applyFont="true" applyBorder="true" applyAlignment="true" applyProtection="false">
      <alignment horizontal="center" vertical="center" textRotation="0" wrapText="true" indent="0" shrinkToFit="false"/>
      <protection locked="true" hidden="false"/>
    </xf>
    <xf numFmtId="164" fontId="11" fillId="0" borderId="0" xfId="0" applyFont="true" applyBorder="true" applyAlignment="true" applyProtection="false">
      <alignment horizontal="center" vertical="bottom" textRotation="0" wrapText="true" indent="0" shrinkToFit="false"/>
      <protection locked="true" hidden="false"/>
    </xf>
  </cellXfs>
  <cellStyles count="6">
    <cellStyle name="Normal" xfId="0" builtinId="0"/>
    <cellStyle name="Comma" xfId="15" builtinId="3"/>
    <cellStyle name="Comma [0]" xfId="16" builtinId="6"/>
    <cellStyle name="Currency" xfId="17" builtinId="4"/>
    <cellStyle name="Currency [0]" xfId="18" builtinId="7"/>
    <cellStyle name="Percent" xfId="19" builtinId="5"/>
  </cellStyles>
  <dxfs count="6">
    <dxf>
      <fill>
        <patternFill patternType="solid">
          <fgColor rgb="FF1B2B4B"/>
          <bgColor rgb="FF000000"/>
        </patternFill>
      </fill>
    </dxf>
    <dxf>
      <fill>
        <patternFill patternType="solid">
          <fgColor rgb="FFC8973E"/>
          <bgColor rgb="FF000000"/>
        </patternFill>
      </fill>
    </dxf>
    <dxf>
      <fill>
        <patternFill patternType="solid">
          <fgColor rgb="FFF7FAFC"/>
          <bgColor rgb="FF000000"/>
        </patternFill>
      </fill>
    </dxf>
    <dxf>
      <fill>
        <patternFill patternType="solid">
          <bgColor rgb="FF000000"/>
        </patternFill>
      </fill>
    </dxf>
    <dxf>
      <fill>
        <patternFill patternType="solid">
          <fgColor rgb="FF2D3748"/>
          <bgColor rgb="FF000000"/>
        </patternFill>
      </fill>
    </dxf>
    <dxf>
      <fill>
        <patternFill patternType="solid">
          <fgColor rgb="FFFFFFFF"/>
          <bgColor rgb="FF000000"/>
        </patternFill>
      </fill>
    </dxf>
  </dxfs>
  <colors>
    <indexedColors>
      <rgbColor rgb="FF000000"/>
      <rgbColor rgb="FFFFFFFF"/>
      <rgbColor rgb="FFFF0000"/>
      <rgbColor rgb="FF00FF00"/>
      <rgbColor rgb="FF0000FF"/>
      <rgbColor rgb="FFFFFF00"/>
      <rgbColor rgb="FFFF00FF"/>
      <rgbColor rgb="FF00FFFF"/>
      <rgbColor rgb="FF800000"/>
      <rgbColor rgb="FF008000"/>
      <rgbColor rgb="FF000080"/>
      <rgbColor rgb="FFA87C2E"/>
      <rgbColor rgb="FF800080"/>
      <rgbColor rgb="FF276749"/>
      <rgbColor rgb="FFC0C0C0"/>
      <rgbColor rgb="FF718096"/>
      <rgbColor rgb="FF9999FF"/>
      <rgbColor rgb="FF975A16"/>
      <rgbColor rgb="FFFFFFF0"/>
      <rgbColor rgb="FFF0FFF4"/>
      <rgbColor rgb="FF660066"/>
      <rgbColor rgb="FFFF8080"/>
      <rgbColor rgb="FF2B6CB0"/>
      <rgbColor rgb="FFCBD5E0"/>
      <rgbColor rgb="FF000080"/>
      <rgbColor rgb="FFFF00FF"/>
      <rgbColor rgb="FFFFFF00"/>
      <rgbColor rgb="FF00FFFF"/>
      <rgbColor rgb="FF800080"/>
      <rgbColor rgb="FF800000"/>
      <rgbColor rgb="FF008080"/>
      <rgbColor rgb="FF0000FF"/>
      <rgbColor rgb="FF00CCFF"/>
      <rgbColor rgb="FFE2E8F0"/>
      <rgbColor rgb="FFF7FAFC"/>
      <rgbColor rgb="FFFFFBF0"/>
      <rgbColor rgb="FF99CCFF"/>
      <rgbColor rgb="FFFF99CC"/>
      <rgbColor rgb="FFCC99FF"/>
      <rgbColor rgb="FFFFF5F5"/>
      <rgbColor rgb="FF3366FF"/>
      <rgbColor rgb="FF33CCCC"/>
      <rgbColor rgb="FF99CC00"/>
      <rgbColor rgb="FFFFCC00"/>
      <rgbColor rgb="FFD69E2E"/>
      <rgbColor rgb="FFFF6600"/>
      <rgbColor rgb="FF666699"/>
      <rgbColor rgb="FFC8973E"/>
      <rgbColor rgb="FF1B2B4B"/>
      <rgbColor rgb="FF339966"/>
      <rgbColor rgb="FF003300"/>
      <rgbColor rgb="FF1A202C"/>
      <rgbColor rgb="FFC53030"/>
      <rgbColor rgb="FF993366"/>
      <rgbColor rgb="FF553C9A"/>
      <rgbColor rgb="FF2D3748"/>
    </indexedColors>
  </colors>
</styleSheet>
</file>

<file path=xl/_rels/workbook.xml.rels><?xml version="1.0" encoding="UTF-8"?>
<Relationships xmlns="http://schemas.openxmlformats.org/package/2006/relationships"><Relationship Id="rId1" Type="http://schemas.openxmlformats.org/officeDocument/2006/relationships/theme" Target="theme/theme1.xml"/><Relationship Id="rId2" Type="http://schemas.openxmlformats.org/officeDocument/2006/relationships/styles" Target="styles.xml"/><Relationship Id="rId3" Type="http://schemas.openxmlformats.org/officeDocument/2006/relationships/worksheet" Target="worksheets/sheet1.xml"/><Relationship Id="rId4" Type="http://schemas.openxmlformats.org/officeDocument/2006/relationships/worksheet" Target="worksheets/sheet2.xml"/><Relationship Id="rId5" Type="http://schemas.openxmlformats.org/officeDocument/2006/relationships/worksheet" Target="worksheets/sheet3.xml"/><Relationship Id="rId6" Type="http://schemas.openxmlformats.org/officeDocument/2006/relationships/worksheet" Target="worksheets/sheet4.xml"/><Relationship Id="rId7" Type="http://schemas.openxmlformats.org/officeDocument/2006/relationships/worksheet" Target="worksheets/sheet5.xml"/><Relationship Id="rId8" Type="http://schemas.openxmlformats.org/officeDocument/2006/relationships/worksheet" Target="worksheets/sheet6.xml"/><Relationship Id="rId9" Type="http://schemas.openxmlformats.org/officeDocument/2006/relationships/worksheet" Target="worksheets/sheet7.xml"/><Relationship Id="rId10" Type="http://schemas.openxmlformats.org/officeDocument/2006/relationships/worksheet" Target="worksheets/sheet8.xml"/><Relationship Id="rId11" Type="http://schemas.openxmlformats.org/officeDocument/2006/relationships/worksheet" Target="worksheets/sheet9.xml"/><Relationship Id="rId12" Type="http://schemas.openxmlformats.org/officeDocument/2006/relationships/sharedStrings" Target="sharedStrings.xml"/>
</Relationships>
</file>

<file path=xl/drawings/drawing1.xml><?xml version="1.0" encoding="utf-8"?>
<xdr:wsDr xmlns:xdr="http://schemas.openxmlformats.org/drawingml/2006/spreadsheetDrawing" xmlns:a="http://schemas.openxmlformats.org/drawingml/2006/main" xmlns:r="http://schemas.openxmlformats.org/officeDocument/2006/relationships"/>
</file>

<file path=xl/drawings/drawing2.xml><?xml version="1.0" encoding="utf-8"?>
<xdr:wsDr xmlns:xdr="http://schemas.openxmlformats.org/drawingml/2006/spreadsheetDrawing" xmlns:a="http://schemas.openxmlformats.org/drawingml/2006/main" xmlns:r="http://schemas.openxmlformats.org/officeDocument/2006/relationships"/>
</file>

<file path=xl/drawings/drawing3.xml><?xml version="1.0" encoding="utf-8"?>
<xdr:wsDr xmlns:xdr="http://schemas.openxmlformats.org/drawingml/2006/spreadsheetDrawing" xmlns:a="http://schemas.openxmlformats.org/drawingml/2006/main" xmlns:r="http://schemas.openxmlformats.org/officeDocument/2006/relationships"/>
</file>

<file path=xl/drawings/drawing4.xml><?xml version="1.0" encoding="utf-8"?>
<xdr:wsDr xmlns:xdr="http://schemas.openxmlformats.org/drawingml/2006/spreadsheetDrawing" xmlns:a="http://schemas.openxmlformats.org/drawingml/2006/main" xmlns:r="http://schemas.openxmlformats.org/officeDocument/2006/relationships"/>
</file>

<file path=xl/drawings/drawing5.xml><?xml version="1.0" encoding="utf-8"?>
<xdr:wsDr xmlns:xdr="http://schemas.openxmlformats.org/drawingml/2006/spreadsheetDrawing" xmlns:a="http://schemas.openxmlformats.org/drawingml/2006/main" xmlns:r="http://schemas.openxmlformats.org/officeDocument/2006/relationships"/>
</file>

<file path=xl/drawings/drawing6.xml><?xml version="1.0" encoding="utf-8"?>
<xdr:wsDr xmlns:xdr="http://schemas.openxmlformats.org/drawingml/2006/spreadsheetDrawing" xmlns:a="http://schemas.openxmlformats.org/drawingml/2006/main" xmlns:r="http://schemas.openxmlformats.org/officeDocument/2006/relationships"/>
</file>

<file path=xl/drawings/drawing7.xml><?xml version="1.0" encoding="utf-8"?>
<xdr:wsDr xmlns:xdr="http://schemas.openxmlformats.org/drawingml/2006/spreadsheetDrawing" xmlns:a="http://schemas.openxmlformats.org/drawingml/2006/main" xmlns:r="http://schemas.openxmlformats.org/officeDocument/2006/relationships"/>
</file>

<file path=xl/theme/theme1.xml><?xml version="1.0" encoding="utf-8"?>
<a:theme xmlns:a="http://schemas.openxmlformats.org/drawingml/2006/main" xmlns:r="http://schemas.openxmlformats.org/officeDocument/2006/relationships" name="Office Theme">
  <a:themeElements>
    <a:clrScheme name="Office">
      <a:dk1>
        <a:srgbClr val="000000"/>
      </a:dk1>
      <a:lt1>
        <a:srgbClr val="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itchFamily="0" charset="1"/>
        <a:ea typeface=""/>
        <a:cs typeface=""/>
      </a:majorFont>
      <a:minorFont>
        <a:latin typeface="Calibri" pitchFamily="0" charset="1"/>
        <a:ea typeface=""/>
        <a:cs typeface=""/>
      </a:minorFont>
    </a:fontScheme>
    <a:fmtScheme>
      <a:fillStyleLst>
        <a:solidFill>
          <a:schemeClr val="phClr"/>
        </a:solidFill>
        <a:gradFill>
          <a:gsLst>
            <a:gs pos="0">
              <a:schemeClr val="phClr">
                <a:tint val="50000"/>
              </a:schemeClr>
            </a:gs>
            <a:gs pos="35000">
              <a:schemeClr val="phClr">
                <a:tint val="37000"/>
              </a:schemeClr>
            </a:gs>
            <a:gs pos="100000">
              <a:schemeClr val="phClr">
                <a:tint val="15000"/>
              </a:schemeClr>
            </a:gs>
          </a:gsLst>
          <a:lin ang="16200000" scaled="1"/>
          <a:tileRect l="0" t="0" r="0" b="0"/>
        </a:gradFill>
        <a:gradFill>
          <a:gsLst>
            <a:gs pos="0">
              <a:schemeClr val="phClr">
                <a:shade val="51000"/>
              </a:schemeClr>
            </a:gs>
            <a:gs pos="80000">
              <a:schemeClr val="phClr">
                <a:shade val="93000"/>
              </a:schemeClr>
            </a:gs>
            <a:gs pos="100000">
              <a:schemeClr val="phClr">
                <a:shade val="94000"/>
              </a:schemeClr>
            </a:gs>
          </a:gsLst>
          <a:lin ang="16200000" scaled="0"/>
          <a:tileRect l="0" t="0" r="0" b="0"/>
        </a:gradFill>
      </a:fillStyleLst>
      <a:lnStyleLst>
        <a:ln w="9525" cap="flat" cmpd="sng" algn="ctr">
          <a:prstDash val="solid"/>
        </a:ln>
        <a:ln w="25400" cap="flat" cmpd="sng" algn="ctr">
          <a:prstDash val="solid"/>
        </a:ln>
        <a:ln w="38100" cap="flat" cmpd="sng" algn="ctr">
          <a:prstDash val="solid"/>
        </a:ln>
      </a:lnStyleLst>
      <a:effectStyleLst>
        <a:effectStyle>
          <a:effectLst/>
        </a:effectStyle>
        <a:effectStyle>
          <a:effectLst/>
        </a:effectStyle>
        <a:effectStyle>
          <a:effectLst/>
        </a:effectStyle>
      </a:effectStyleLst>
      <a:bgFillStyleLst>
        <a:solidFill>
          <a:schemeClr val="phClr"/>
        </a:solidFill>
        <a:gradFill>
          <a:gsLst>
            <a:gs pos="0">
              <a:schemeClr val="phClr">
                <a:tint val="40000"/>
              </a:schemeClr>
            </a:gs>
            <a:gs pos="40000">
              <a:schemeClr val="phClr">
                <a:tint val="45000"/>
                <a:shade val="99000"/>
              </a:schemeClr>
            </a:gs>
            <a:gs pos="100000">
              <a:schemeClr val="phClr">
                <a:shade val="20000"/>
              </a:schemeClr>
            </a:gs>
          </a:gsLst>
          <a:path path="circle">
            <a:fillToRect l="50000" t="-80000" r="50000" b="180000"/>
          </a:path>
          <a:tileRect l="0" t="0" r="0" b="0"/>
        </a:gradFill>
        <a:gradFill>
          <a:gsLst>
            <a:gs pos="0">
              <a:schemeClr val="phClr">
                <a:tint val="80000"/>
              </a:schemeClr>
            </a:gs>
            <a:gs pos="100000">
              <a:schemeClr val="phClr">
                <a:shade val="30000"/>
              </a:schemeClr>
            </a:gs>
          </a:gsLst>
          <a:path path="circle">
            <a:fillToRect l="50000" t="50000" r="50000" b="50000"/>
          </a:path>
          <a:tileRect l="0" t="0" r="0" b="0"/>
        </a:gradFill>
      </a:bgFillStyleLst>
    </a:fmtScheme>
  </a:themeElements>
</a:theme>
</file>

<file path=xl/worksheets/_rels/sheet2.xml.rels><?xml version="1.0" encoding="UTF-8"?>
<Relationships xmlns="http://schemas.openxmlformats.org/package/2006/relationships"><Relationship Id="rId1" Type="http://schemas.openxmlformats.org/officeDocument/2006/relationships/drawing" Target="../drawings/drawing1.xml"/>
</Relationships>
</file>

<file path=xl/worksheets/_rels/sheet3.xml.rels><?xml version="1.0" encoding="UTF-8"?>
<Relationships xmlns="http://schemas.openxmlformats.org/package/2006/relationships"><Relationship Id="rId1" Type="http://schemas.openxmlformats.org/officeDocument/2006/relationships/drawing" Target="../drawings/drawing2.xml"/>
</Relationships>
</file>

<file path=xl/worksheets/_rels/sheet4.xml.rels><?xml version="1.0" encoding="UTF-8"?>
<Relationships xmlns="http://schemas.openxmlformats.org/package/2006/relationships"><Relationship Id="rId1" Type="http://schemas.openxmlformats.org/officeDocument/2006/relationships/drawing" Target="../drawings/drawing3.xml"/>
</Relationships>
</file>

<file path=xl/worksheets/_rels/sheet5.xml.rels><?xml version="1.0" encoding="UTF-8"?>
<Relationships xmlns="http://schemas.openxmlformats.org/package/2006/relationships"><Relationship Id="rId1" Type="http://schemas.openxmlformats.org/officeDocument/2006/relationships/drawing" Target="../drawings/drawing4.xml"/>
</Relationships>
</file>

<file path=xl/worksheets/_rels/sheet6.xml.rels><?xml version="1.0" encoding="UTF-8"?>
<Relationships xmlns="http://schemas.openxmlformats.org/package/2006/relationships"><Relationship Id="rId1" Type="http://schemas.openxmlformats.org/officeDocument/2006/relationships/drawing" Target="../drawings/drawing5.xml"/>
</Relationships>
</file>

<file path=xl/worksheets/_rels/sheet7.xml.rels><?xml version="1.0" encoding="UTF-8"?>
<Relationships xmlns="http://schemas.openxmlformats.org/package/2006/relationships"><Relationship Id="rId1" Type="http://schemas.openxmlformats.org/officeDocument/2006/relationships/drawing" Target="../drawings/drawing6.xml"/>
</Relationships>
</file>

<file path=xl/worksheets/_rels/sheet8.xml.rels><?xml version="1.0" encoding="UTF-8"?>
<Relationships xmlns="http://schemas.openxmlformats.org/package/2006/relationships"><Relationship Id="rId1" Type="http://schemas.openxmlformats.org/officeDocument/2006/relationships/drawing" Target="../drawings/drawing7.xml"/>
</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r2="http://schemas.microsoft.com/office/spreadsheetml/2015/revision2" xmlns:mc="http://schemas.openxmlformats.org/markup-compatibility/2006">
  <sheetPr filterMode="false">
    <tabColor rgb="FF1B2B4B"/>
    <pageSetUpPr fitToPage="false"/>
  </sheetPr>
  <dimension ref="B2:C31"/>
  <sheetViews>
    <sheetView showFormulas="false" showGridLines="false" showRowColHeaders="true" showZeros="true" rightToLeft="false" tabSelected="true" showOutlineSymbols="true" defaultGridColor="true" view="normal" topLeftCell="A1" colorId="64" zoomScale="100" zoomScaleNormal="100" zoomScalePageLayoutView="100" workbookViewId="0">
      <selection pane="topLeft" activeCell="A1" activeCellId="0" sqref="A1"/>
    </sheetView>
  </sheetViews>
  <sheetFormatPr defaultColWidth="8.6796875" defaultRowHeight="15" zeroHeight="false" outlineLevelRow="0" outlineLevelCol="0"/>
  <cols>
    <col collapsed="false" customWidth="true" hidden="false" outlineLevel="0" max="1" min="1" style="0" width="3"/>
    <col collapsed="false" customWidth="true" hidden="false" outlineLevel="0" max="2" min="2" style="0" width="80"/>
    <col collapsed="false" customWidth="true" hidden="false" outlineLevel="0" max="3" min="3" style="0" width="20"/>
  </cols>
  <sheetData>
    <row r="2" customFormat="false" ht="19.7" hidden="false" customHeight="false" outlineLevel="0" collapsed="false">
      <c r="B2" s="1" t="s">
        <v>0</v>
      </c>
      <c r="C2" s="1"/>
    </row>
    <row r="3" customFormat="false" ht="15" hidden="false" customHeight="false" outlineLevel="0" collapsed="false">
      <c r="B3" s="2" t="s">
        <v>1</v>
      </c>
      <c r="C3" s="2"/>
    </row>
    <row r="5" customFormat="false" ht="15" hidden="false" customHeight="false" outlineLevel="0" collapsed="false">
      <c r="B5" s="3" t="s">
        <v>2</v>
      </c>
      <c r="C5" s="3"/>
    </row>
    <row r="6" customFormat="false" ht="60" hidden="false" customHeight="true" outlineLevel="0" collapsed="false">
      <c r="B6" s="4" t="s">
        <v>3</v>
      </c>
      <c r="C6" s="4"/>
    </row>
    <row r="8" customFormat="false" ht="15" hidden="false" customHeight="false" outlineLevel="0" collapsed="false">
      <c r="B8" s="3" t="s">
        <v>4</v>
      </c>
      <c r="C8" s="3"/>
    </row>
    <row r="9" customFormat="false" ht="21.75" hidden="false" customHeight="true" outlineLevel="0" collapsed="false">
      <c r="B9" s="5" t="s">
        <v>5</v>
      </c>
    </row>
    <row r="10" customFormat="false" ht="21.75" hidden="false" customHeight="true" outlineLevel="0" collapsed="false">
      <c r="B10" s="5" t="s">
        <v>6</v>
      </c>
    </row>
    <row r="11" customFormat="false" ht="21.75" hidden="false" customHeight="true" outlineLevel="0" collapsed="false">
      <c r="B11" s="5" t="s">
        <v>7</v>
      </c>
    </row>
    <row r="12" customFormat="false" ht="21.75" hidden="false" customHeight="true" outlineLevel="0" collapsed="false">
      <c r="B12" s="5" t="s">
        <v>8</v>
      </c>
    </row>
    <row r="13" customFormat="false" ht="21.75" hidden="false" customHeight="true" outlineLevel="0" collapsed="false">
      <c r="B13" s="5" t="s">
        <v>9</v>
      </c>
    </row>
    <row r="15" customFormat="false" ht="15" hidden="false" customHeight="false" outlineLevel="0" collapsed="false">
      <c r="B15" s="3" t="s">
        <v>10</v>
      </c>
      <c r="C15" s="3"/>
    </row>
    <row r="16" customFormat="false" ht="21.75" hidden="false" customHeight="true" outlineLevel="0" collapsed="false">
      <c r="B16" s="5" t="s">
        <v>11</v>
      </c>
    </row>
    <row r="17" customFormat="false" ht="21.75" hidden="false" customHeight="true" outlineLevel="0" collapsed="false">
      <c r="B17" s="5" t="s">
        <v>12</v>
      </c>
    </row>
    <row r="18" customFormat="false" ht="21.75" hidden="false" customHeight="true" outlineLevel="0" collapsed="false">
      <c r="B18" s="5" t="s">
        <v>13</v>
      </c>
    </row>
    <row r="19" customFormat="false" ht="21.75" hidden="false" customHeight="true" outlineLevel="0" collapsed="false">
      <c r="B19" s="5" t="s">
        <v>14</v>
      </c>
    </row>
    <row r="20" customFormat="false" ht="21.75" hidden="false" customHeight="true" outlineLevel="0" collapsed="false">
      <c r="B20" s="5" t="s">
        <v>15</v>
      </c>
    </row>
    <row r="21" customFormat="false" ht="21.75" hidden="false" customHeight="true" outlineLevel="0" collapsed="false">
      <c r="B21" s="5" t="s">
        <v>16</v>
      </c>
    </row>
    <row r="22" customFormat="false" ht="21.75" hidden="false" customHeight="true" outlineLevel="0" collapsed="false">
      <c r="B22" s="5" t="s">
        <v>17</v>
      </c>
    </row>
    <row r="23" customFormat="false" ht="21.75" hidden="false" customHeight="true" outlineLevel="0" collapsed="false">
      <c r="B23" s="5" t="s">
        <v>18</v>
      </c>
    </row>
    <row r="25" customFormat="false" ht="15" hidden="false" customHeight="false" outlineLevel="0" collapsed="false">
      <c r="B25" s="3" t="s">
        <v>19</v>
      </c>
      <c r="C25" s="3"/>
    </row>
    <row r="26" customFormat="false" ht="24" hidden="false" customHeight="true" outlineLevel="0" collapsed="false">
      <c r="B26" s="6" t="s">
        <v>20</v>
      </c>
      <c r="C26" s="6"/>
    </row>
    <row r="27" customFormat="false" ht="24" hidden="false" customHeight="true" outlineLevel="0" collapsed="false">
      <c r="B27" s="7" t="s">
        <v>21</v>
      </c>
      <c r="C27" s="7"/>
    </row>
    <row r="28" customFormat="false" ht="24" hidden="false" customHeight="true" outlineLevel="0" collapsed="false">
      <c r="B28" s="8" t="s">
        <v>22</v>
      </c>
      <c r="C28" s="8"/>
    </row>
    <row r="29" customFormat="false" ht="24" hidden="false" customHeight="true" outlineLevel="0" collapsed="false">
      <c r="B29" s="9" t="s">
        <v>23</v>
      </c>
      <c r="C29" s="9"/>
    </row>
    <row r="31" customFormat="false" ht="30" hidden="false" customHeight="true" outlineLevel="0" collapsed="false">
      <c r="B31" s="10" t="s">
        <v>24</v>
      </c>
      <c r="C31" s="10"/>
    </row>
  </sheetData>
  <mergeCells count="12">
    <mergeCell ref="B2:C2"/>
    <mergeCell ref="B3:C3"/>
    <mergeCell ref="B5:C5"/>
    <mergeCell ref="B6:C6"/>
    <mergeCell ref="B8:C8"/>
    <mergeCell ref="B15:C15"/>
    <mergeCell ref="B25:C25"/>
    <mergeCell ref="B26:C26"/>
    <mergeCell ref="B27:C27"/>
    <mergeCell ref="B28:C28"/>
    <mergeCell ref="B29:C29"/>
    <mergeCell ref="B31:C31"/>
  </mergeCells>
  <printOptions headings="false" gridLines="false" gridLinesSet="true" horizontalCentered="false" verticalCentered="false"/>
  <pageMargins left="0.75" right="0.75" top="1" bottom="1" header="0.511811023622047" footer="0.511811023622047"/>
  <pageSetup paperSize="9" scale="100" fitToWidth="1" fitToHeight="1" pageOrder="downThenOver" orientation="portrait" blackAndWhite="false" draft="false" cellComments="none" horizontalDpi="300" verticalDpi="300" copies="1"/>
  <headerFooter differentFirst="false" differentOddEven="false">
    <oddHeader/>
    <oddFooter/>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r2="http://schemas.microsoft.com/office/spreadsheetml/2015/revision2" xmlns:mc="http://schemas.openxmlformats.org/markup-compatibility/2006">
  <sheetPr filterMode="false">
    <tabColor rgb="FF1B2B4B"/>
    <pageSetUpPr fitToPage="false"/>
  </sheetPr>
  <dimension ref="A1:H16"/>
  <sheetViews>
    <sheetView showFormulas="false" showGridLines="true" showRowColHeaders="true" showZeros="true" rightToLeft="false" tabSelected="false" showOutlineSymbols="true" defaultGridColor="true" view="normal" topLeftCell="A1" colorId="64" zoomScale="100" zoomScaleNormal="100" zoomScalePageLayoutView="100" workbookViewId="0">
      <pane xSplit="0" ySplit="2" topLeftCell="A3" activePane="bottomLeft" state="frozen"/>
      <selection pane="topLeft" activeCell="A1" activeCellId="0" sqref="A1"/>
      <selection pane="bottomLeft" activeCell="A1" activeCellId="0" sqref="A1"/>
    </sheetView>
  </sheetViews>
  <sheetFormatPr defaultColWidth="8.6796875" defaultRowHeight="15" zeroHeight="false" outlineLevelRow="0" outlineLevelCol="0"/>
  <cols>
    <col collapsed="false" customWidth="true" hidden="false" outlineLevel="0" max="1" min="1" style="0" width="5"/>
    <col collapsed="false" customWidth="true" hidden="false" outlineLevel="0" max="2" min="2" style="0" width="28"/>
    <col collapsed="false" customWidth="true" hidden="false" outlineLevel="0" max="3" min="3" style="0" width="42"/>
    <col collapsed="false" customWidth="true" hidden="false" outlineLevel="0" max="4" min="4" style="0" width="16"/>
    <col collapsed="false" customWidth="true" hidden="false" outlineLevel="0" max="5" min="5" style="0" width="14"/>
    <col collapsed="false" customWidth="true" hidden="false" outlineLevel="0" max="6" min="6" style="0" width="18"/>
    <col collapsed="false" customWidth="true" hidden="false" outlineLevel="0" max="7" min="7" style="0" width="32"/>
    <col collapsed="false" customWidth="true" hidden="false" outlineLevel="0" max="8" min="8" style="0" width="14"/>
  </cols>
  <sheetData>
    <row r="1" customFormat="false" ht="30" hidden="false" customHeight="true" outlineLevel="0" collapsed="false">
      <c r="A1" s="11" t="s">
        <v>25</v>
      </c>
      <c r="B1" s="11"/>
      <c r="C1" s="11"/>
      <c r="D1" s="11"/>
      <c r="E1" s="11"/>
      <c r="F1" s="11"/>
      <c r="G1" s="11"/>
      <c r="H1" s="11"/>
    </row>
    <row r="2" customFormat="false" ht="27.75" hidden="false" customHeight="true" outlineLevel="0" collapsed="false">
      <c r="A2" s="12" t="s">
        <v>26</v>
      </c>
      <c r="B2" s="12" t="s">
        <v>27</v>
      </c>
      <c r="C2" s="12" t="s">
        <v>28</v>
      </c>
      <c r="D2" s="12" t="s">
        <v>29</v>
      </c>
      <c r="E2" s="12" t="s">
        <v>30</v>
      </c>
      <c r="F2" s="12" t="s">
        <v>31</v>
      </c>
      <c r="G2" s="12" t="s">
        <v>32</v>
      </c>
      <c r="H2" s="12" t="s">
        <v>33</v>
      </c>
    </row>
    <row r="3" customFormat="false" ht="25.5" hidden="false" customHeight="true" outlineLevel="0" collapsed="false">
      <c r="A3" s="13" t="s">
        <v>34</v>
      </c>
      <c r="B3" s="13"/>
      <c r="C3" s="13"/>
      <c r="D3" s="13"/>
      <c r="E3" s="13"/>
      <c r="F3" s="13"/>
      <c r="G3" s="13"/>
      <c r="H3" s="13"/>
    </row>
    <row r="4" customFormat="false" ht="36" hidden="false" customHeight="true" outlineLevel="0" collapsed="false">
      <c r="A4" s="14" t="n">
        <v>1</v>
      </c>
      <c r="B4" s="14" t="s">
        <v>35</v>
      </c>
      <c r="C4" s="14" t="s">
        <v>36</v>
      </c>
      <c r="D4" s="14"/>
      <c r="E4" s="14"/>
      <c r="F4" s="14"/>
      <c r="G4" s="14"/>
      <c r="H4" s="15"/>
    </row>
    <row r="5" customFormat="false" ht="36" hidden="false" customHeight="true" outlineLevel="0" collapsed="false">
      <c r="A5" s="16" t="n">
        <v>2</v>
      </c>
      <c r="B5" s="16" t="s">
        <v>37</v>
      </c>
      <c r="C5" s="16" t="s">
        <v>38</v>
      </c>
      <c r="D5" s="16"/>
      <c r="E5" s="16"/>
      <c r="F5" s="16"/>
      <c r="G5" s="16"/>
      <c r="H5" s="17"/>
    </row>
    <row r="6" customFormat="false" ht="36" hidden="false" customHeight="true" outlineLevel="0" collapsed="false">
      <c r="A6" s="14" t="n">
        <v>3</v>
      </c>
      <c r="B6" s="14" t="s">
        <v>39</v>
      </c>
      <c r="C6" s="14" t="s">
        <v>40</v>
      </c>
      <c r="D6" s="14"/>
      <c r="E6" s="14"/>
      <c r="F6" s="14"/>
      <c r="G6" s="14"/>
      <c r="H6" s="15"/>
    </row>
    <row r="7" customFormat="false" ht="36" hidden="false" customHeight="true" outlineLevel="0" collapsed="false">
      <c r="A7" s="16" t="n">
        <v>4</v>
      </c>
      <c r="B7" s="16" t="s">
        <v>41</v>
      </c>
      <c r="C7" s="16" t="s">
        <v>42</v>
      </c>
      <c r="D7" s="16"/>
      <c r="E7" s="16"/>
      <c r="F7" s="16"/>
      <c r="G7" s="16"/>
      <c r="H7" s="17"/>
    </row>
    <row r="8" customFormat="false" ht="25.5" hidden="false" customHeight="true" outlineLevel="0" collapsed="false">
      <c r="A8" s="13" t="s">
        <v>43</v>
      </c>
      <c r="B8" s="13"/>
      <c r="C8" s="13"/>
      <c r="D8" s="13"/>
      <c r="E8" s="13"/>
      <c r="F8" s="13"/>
      <c r="G8" s="13"/>
      <c r="H8" s="13"/>
    </row>
    <row r="9" customFormat="false" ht="36" hidden="false" customHeight="true" outlineLevel="0" collapsed="false">
      <c r="A9" s="14" t="n">
        <v>5</v>
      </c>
      <c r="B9" s="14" t="s">
        <v>44</v>
      </c>
      <c r="C9" s="14" t="s">
        <v>45</v>
      </c>
      <c r="D9" s="14"/>
      <c r="E9" s="14"/>
      <c r="F9" s="14"/>
      <c r="G9" s="14"/>
      <c r="H9" s="15"/>
    </row>
    <row r="10" customFormat="false" ht="36" hidden="false" customHeight="true" outlineLevel="0" collapsed="false">
      <c r="A10" s="16" t="n">
        <v>6</v>
      </c>
      <c r="B10" s="16" t="s">
        <v>46</v>
      </c>
      <c r="C10" s="16" t="s">
        <v>47</v>
      </c>
      <c r="D10" s="16"/>
      <c r="E10" s="16"/>
      <c r="F10" s="16"/>
      <c r="G10" s="16"/>
      <c r="H10" s="17"/>
    </row>
    <row r="11" customFormat="false" ht="36" hidden="false" customHeight="true" outlineLevel="0" collapsed="false">
      <c r="A11" s="14" t="n">
        <v>7</v>
      </c>
      <c r="B11" s="14" t="s">
        <v>48</v>
      </c>
      <c r="C11" s="14" t="s">
        <v>49</v>
      </c>
      <c r="D11" s="14"/>
      <c r="E11" s="14"/>
      <c r="F11" s="14"/>
      <c r="G11" s="14"/>
      <c r="H11" s="15"/>
    </row>
    <row r="12" customFormat="false" ht="25.5" hidden="false" customHeight="true" outlineLevel="0" collapsed="false">
      <c r="A12" s="13" t="s">
        <v>50</v>
      </c>
      <c r="B12" s="13"/>
      <c r="C12" s="13"/>
      <c r="D12" s="13"/>
      <c r="E12" s="13"/>
      <c r="F12" s="13"/>
      <c r="G12" s="13"/>
      <c r="H12" s="13"/>
    </row>
    <row r="13" customFormat="false" ht="36" hidden="false" customHeight="true" outlineLevel="0" collapsed="false">
      <c r="A13" s="16" t="n">
        <v>8</v>
      </c>
      <c r="B13" s="16" t="s">
        <v>51</v>
      </c>
      <c r="C13" s="16" t="s">
        <v>52</v>
      </c>
      <c r="D13" s="16"/>
      <c r="E13" s="16"/>
      <c r="F13" s="16"/>
      <c r="G13" s="16"/>
      <c r="H13" s="17"/>
    </row>
    <row r="14" customFormat="false" ht="36" hidden="false" customHeight="true" outlineLevel="0" collapsed="false">
      <c r="A14" s="14" t="n">
        <v>9</v>
      </c>
      <c r="B14" s="14" t="s">
        <v>53</v>
      </c>
      <c r="C14" s="14" t="s">
        <v>54</v>
      </c>
      <c r="D14" s="14"/>
      <c r="E14" s="14"/>
      <c r="F14" s="14"/>
      <c r="G14" s="14"/>
      <c r="H14" s="15"/>
    </row>
    <row r="15" customFormat="false" ht="36" hidden="false" customHeight="true" outlineLevel="0" collapsed="false">
      <c r="A15" s="16" t="n">
        <v>10</v>
      </c>
      <c r="B15" s="16" t="s">
        <v>55</v>
      </c>
      <c r="C15" s="16" t="s">
        <v>56</v>
      </c>
      <c r="D15" s="16"/>
      <c r="E15" s="16"/>
      <c r="F15" s="16"/>
      <c r="G15" s="16"/>
      <c r="H15" s="17"/>
    </row>
    <row r="16" customFormat="false" ht="36" hidden="false" customHeight="true" outlineLevel="0" collapsed="false">
      <c r="A16" s="14" t="n">
        <v>11</v>
      </c>
      <c r="B16" s="14" t="s">
        <v>57</v>
      </c>
      <c r="C16" s="14" t="s">
        <v>58</v>
      </c>
      <c r="D16" s="14"/>
      <c r="E16" s="14"/>
      <c r="F16" s="14"/>
      <c r="G16" s="14"/>
      <c r="H16" s="15"/>
    </row>
  </sheetData>
  <autoFilter ref="A2:H16"/>
  <mergeCells count="4">
    <mergeCell ref="A1:H1"/>
    <mergeCell ref="A3:H3"/>
    <mergeCell ref="A8:H8"/>
    <mergeCell ref="A12:H12"/>
  </mergeCells>
  <dataValidations count="2">
    <dataValidation allowBlank="true" error="Please select: Implemented, Partial, Not Implemented, or N/A" errorStyle="stop" errorTitle="Invalid Status" operator="between" showDropDown="false" showErrorMessage="false" showInputMessage="false" sqref="D4:D7 D9:D11 D13:D16" type="list">
      <formula1>"Implemented,Partial,Not Implemented,N/A"</formula1>
      <formula2>0</formula2>
    </dataValidation>
    <dataValidation allowBlank="true" error="Please select: Critical, High, Medium, or Low" errorStyle="stop" errorTitle="Invalid Priority" operator="between" showDropDown="false" showErrorMessage="false" showInputMessage="false" sqref="E4:E7 E9:E11 E13:E16" type="list">
      <formula1>"Critical,High,Medium,Low"</formula1>
      <formula2>0</formula2>
    </dataValidation>
  </dataValidations>
  <printOptions headings="false" gridLines="false" gridLinesSet="true" horizontalCentered="false" verticalCentered="false"/>
  <pageMargins left="0.75" right="0.75" top="1" bottom="1" header="0.511811023622047" footer="0.511811023622047"/>
  <pageSetup paperSize="9" scale="100" fitToWidth="1" fitToHeight="1" pageOrder="downThenOver" orientation="portrait" blackAndWhite="false" draft="false" cellComments="none" horizontalDpi="300" verticalDpi="300" copies="1"/>
  <headerFooter differentFirst="false" differentOddEven="false">
    <oddHeader/>
    <oddFooter/>
  </headerFooter>
  <drawing r:id="rId1"/>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r2="http://schemas.microsoft.com/office/spreadsheetml/2015/revision2" xmlns:mc="http://schemas.openxmlformats.org/markup-compatibility/2006">
  <sheetPr filterMode="false">
    <tabColor rgb="FF2B6CB0"/>
    <pageSetUpPr fitToPage="false"/>
  </sheetPr>
  <dimension ref="A1:H18"/>
  <sheetViews>
    <sheetView showFormulas="false" showGridLines="true" showRowColHeaders="true" showZeros="true" rightToLeft="false" tabSelected="false" showOutlineSymbols="true" defaultGridColor="true" view="normal" topLeftCell="A1" colorId="64" zoomScale="100" zoomScaleNormal="100" zoomScalePageLayoutView="100" workbookViewId="0">
      <pane xSplit="0" ySplit="2" topLeftCell="A3" activePane="bottomLeft" state="frozen"/>
      <selection pane="topLeft" activeCell="A1" activeCellId="0" sqref="A1"/>
      <selection pane="bottomLeft" activeCell="A1" activeCellId="0" sqref="A1"/>
    </sheetView>
  </sheetViews>
  <sheetFormatPr defaultColWidth="8.6796875" defaultRowHeight="15" zeroHeight="false" outlineLevelRow="0" outlineLevelCol="0"/>
  <cols>
    <col collapsed="false" customWidth="true" hidden="false" outlineLevel="0" max="1" min="1" style="0" width="5"/>
    <col collapsed="false" customWidth="true" hidden="false" outlineLevel="0" max="2" min="2" style="0" width="28"/>
    <col collapsed="false" customWidth="true" hidden="false" outlineLevel="0" max="3" min="3" style="0" width="42"/>
    <col collapsed="false" customWidth="true" hidden="false" outlineLevel="0" max="4" min="4" style="0" width="16"/>
    <col collapsed="false" customWidth="true" hidden="false" outlineLevel="0" max="5" min="5" style="0" width="14"/>
    <col collapsed="false" customWidth="true" hidden="false" outlineLevel="0" max="6" min="6" style="0" width="18"/>
    <col collapsed="false" customWidth="true" hidden="false" outlineLevel="0" max="7" min="7" style="0" width="32"/>
    <col collapsed="false" customWidth="true" hidden="false" outlineLevel="0" max="8" min="8" style="0" width="14"/>
  </cols>
  <sheetData>
    <row r="1" customFormat="false" ht="30" hidden="false" customHeight="true" outlineLevel="0" collapsed="false">
      <c r="A1" s="11" t="s">
        <v>59</v>
      </c>
      <c r="B1" s="11"/>
      <c r="C1" s="11"/>
      <c r="D1" s="11"/>
      <c r="E1" s="11"/>
      <c r="F1" s="11"/>
      <c r="G1" s="11"/>
      <c r="H1" s="11"/>
    </row>
    <row r="2" customFormat="false" ht="27.75" hidden="false" customHeight="true" outlineLevel="0" collapsed="false">
      <c r="A2" s="12" t="s">
        <v>26</v>
      </c>
      <c r="B2" s="12" t="s">
        <v>27</v>
      </c>
      <c r="C2" s="12" t="s">
        <v>28</v>
      </c>
      <c r="D2" s="12" t="s">
        <v>29</v>
      </c>
      <c r="E2" s="12" t="s">
        <v>30</v>
      </c>
      <c r="F2" s="12" t="s">
        <v>31</v>
      </c>
      <c r="G2" s="12" t="s">
        <v>32</v>
      </c>
      <c r="H2" s="12" t="s">
        <v>33</v>
      </c>
    </row>
    <row r="3" customFormat="false" ht="25.5" hidden="false" customHeight="true" outlineLevel="0" collapsed="false">
      <c r="A3" s="13" t="s">
        <v>60</v>
      </c>
      <c r="B3" s="13"/>
      <c r="C3" s="13"/>
      <c r="D3" s="13"/>
      <c r="E3" s="13"/>
      <c r="F3" s="13"/>
      <c r="G3" s="13"/>
      <c r="H3" s="13"/>
    </row>
    <row r="4" customFormat="false" ht="36" hidden="false" customHeight="true" outlineLevel="0" collapsed="false">
      <c r="A4" s="14" t="n">
        <v>1</v>
      </c>
      <c r="B4" s="14" t="s">
        <v>61</v>
      </c>
      <c r="C4" s="14" t="s">
        <v>62</v>
      </c>
      <c r="D4" s="14"/>
      <c r="E4" s="14"/>
      <c r="F4" s="14"/>
      <c r="G4" s="14"/>
      <c r="H4" s="15"/>
    </row>
    <row r="5" customFormat="false" ht="36" hidden="false" customHeight="true" outlineLevel="0" collapsed="false">
      <c r="A5" s="16" t="n">
        <v>2</v>
      </c>
      <c r="B5" s="16" t="s">
        <v>63</v>
      </c>
      <c r="C5" s="16" t="s">
        <v>64</v>
      </c>
      <c r="D5" s="16"/>
      <c r="E5" s="16"/>
      <c r="F5" s="16"/>
      <c r="G5" s="16"/>
      <c r="H5" s="17"/>
    </row>
    <row r="6" customFormat="false" ht="36" hidden="false" customHeight="true" outlineLevel="0" collapsed="false">
      <c r="A6" s="14" t="n">
        <v>3</v>
      </c>
      <c r="B6" s="14" t="s">
        <v>65</v>
      </c>
      <c r="C6" s="14" t="s">
        <v>66</v>
      </c>
      <c r="D6" s="14"/>
      <c r="E6" s="14"/>
      <c r="F6" s="14"/>
      <c r="G6" s="14"/>
      <c r="H6" s="15"/>
    </row>
    <row r="7" customFormat="false" ht="25.5" hidden="false" customHeight="true" outlineLevel="0" collapsed="false">
      <c r="A7" s="13" t="s">
        <v>67</v>
      </c>
      <c r="B7" s="13"/>
      <c r="C7" s="13"/>
      <c r="D7" s="13"/>
      <c r="E7" s="13"/>
      <c r="F7" s="13"/>
      <c r="G7" s="13"/>
      <c r="H7" s="13"/>
    </row>
    <row r="8" customFormat="false" ht="36" hidden="false" customHeight="true" outlineLevel="0" collapsed="false">
      <c r="A8" s="16" t="n">
        <v>4</v>
      </c>
      <c r="B8" s="16" t="s">
        <v>68</v>
      </c>
      <c r="C8" s="16" t="s">
        <v>69</v>
      </c>
      <c r="D8" s="16"/>
      <c r="E8" s="16"/>
      <c r="F8" s="16"/>
      <c r="G8" s="16"/>
      <c r="H8" s="17"/>
    </row>
    <row r="9" customFormat="false" ht="36" hidden="false" customHeight="true" outlineLevel="0" collapsed="false">
      <c r="A9" s="14" t="n">
        <v>5</v>
      </c>
      <c r="B9" s="14" t="s">
        <v>70</v>
      </c>
      <c r="C9" s="14" t="s">
        <v>71</v>
      </c>
      <c r="D9" s="14"/>
      <c r="E9" s="14"/>
      <c r="F9" s="14"/>
      <c r="G9" s="14"/>
      <c r="H9" s="15"/>
    </row>
    <row r="10" customFormat="false" ht="36" hidden="false" customHeight="true" outlineLevel="0" collapsed="false">
      <c r="A10" s="16" t="n">
        <v>6</v>
      </c>
      <c r="B10" s="16" t="s">
        <v>72</v>
      </c>
      <c r="C10" s="16" t="s">
        <v>73</v>
      </c>
      <c r="D10" s="16"/>
      <c r="E10" s="16"/>
      <c r="F10" s="16"/>
      <c r="G10" s="16"/>
      <c r="H10" s="17"/>
    </row>
    <row r="11" customFormat="false" ht="25.5" hidden="false" customHeight="true" outlineLevel="0" collapsed="false">
      <c r="A11" s="13" t="s">
        <v>74</v>
      </c>
      <c r="B11" s="13"/>
      <c r="C11" s="13"/>
      <c r="D11" s="13"/>
      <c r="E11" s="13"/>
      <c r="F11" s="13"/>
      <c r="G11" s="13"/>
      <c r="H11" s="13"/>
    </row>
    <row r="12" customFormat="false" ht="36" hidden="false" customHeight="true" outlineLevel="0" collapsed="false">
      <c r="A12" s="14" t="n">
        <v>7</v>
      </c>
      <c r="B12" s="14" t="s">
        <v>75</v>
      </c>
      <c r="C12" s="14" t="s">
        <v>76</v>
      </c>
      <c r="D12" s="14"/>
      <c r="E12" s="14"/>
      <c r="F12" s="14"/>
      <c r="G12" s="14"/>
      <c r="H12" s="15"/>
    </row>
    <row r="13" customFormat="false" ht="36" hidden="false" customHeight="true" outlineLevel="0" collapsed="false">
      <c r="A13" s="16" t="n">
        <v>8</v>
      </c>
      <c r="B13" s="16" t="s">
        <v>77</v>
      </c>
      <c r="C13" s="16" t="s">
        <v>78</v>
      </c>
      <c r="D13" s="16"/>
      <c r="E13" s="16"/>
      <c r="F13" s="16"/>
      <c r="G13" s="16"/>
      <c r="H13" s="17"/>
    </row>
    <row r="14" customFormat="false" ht="36" hidden="false" customHeight="true" outlineLevel="0" collapsed="false">
      <c r="A14" s="14" t="n">
        <v>9</v>
      </c>
      <c r="B14" s="14" t="s">
        <v>79</v>
      </c>
      <c r="C14" s="14" t="s">
        <v>80</v>
      </c>
      <c r="D14" s="14"/>
      <c r="E14" s="14"/>
      <c r="F14" s="14"/>
      <c r="G14" s="14"/>
      <c r="H14" s="15"/>
    </row>
    <row r="15" customFormat="false" ht="25.5" hidden="false" customHeight="true" outlineLevel="0" collapsed="false">
      <c r="A15" s="13" t="s">
        <v>81</v>
      </c>
      <c r="B15" s="13"/>
      <c r="C15" s="13"/>
      <c r="D15" s="13"/>
      <c r="E15" s="13"/>
      <c r="F15" s="13"/>
      <c r="G15" s="13"/>
      <c r="H15" s="13"/>
    </row>
    <row r="16" customFormat="false" ht="36" hidden="false" customHeight="true" outlineLevel="0" collapsed="false">
      <c r="A16" s="16" t="n">
        <v>10</v>
      </c>
      <c r="B16" s="16" t="s">
        <v>82</v>
      </c>
      <c r="C16" s="16" t="s">
        <v>83</v>
      </c>
      <c r="D16" s="16"/>
      <c r="E16" s="16"/>
      <c r="F16" s="16"/>
      <c r="G16" s="16"/>
      <c r="H16" s="17"/>
    </row>
    <row r="17" customFormat="false" ht="36" hidden="false" customHeight="true" outlineLevel="0" collapsed="false">
      <c r="A17" s="14" t="n">
        <v>11</v>
      </c>
      <c r="B17" s="14" t="s">
        <v>84</v>
      </c>
      <c r="C17" s="14" t="s">
        <v>85</v>
      </c>
      <c r="D17" s="14"/>
      <c r="E17" s="14"/>
      <c r="F17" s="14"/>
      <c r="G17" s="14"/>
      <c r="H17" s="15"/>
    </row>
    <row r="18" customFormat="false" ht="36" hidden="false" customHeight="true" outlineLevel="0" collapsed="false">
      <c r="A18" s="16" t="n">
        <v>12</v>
      </c>
      <c r="B18" s="16" t="s">
        <v>86</v>
      </c>
      <c r="C18" s="16" t="s">
        <v>87</v>
      </c>
      <c r="D18" s="16"/>
      <c r="E18" s="16"/>
      <c r="F18" s="16"/>
      <c r="G18" s="16"/>
      <c r="H18" s="17"/>
    </row>
  </sheetData>
  <autoFilter ref="A2:H18"/>
  <mergeCells count="5">
    <mergeCell ref="A1:H1"/>
    <mergeCell ref="A3:H3"/>
    <mergeCell ref="A7:H7"/>
    <mergeCell ref="A11:H11"/>
    <mergeCell ref="A15:H15"/>
  </mergeCells>
  <dataValidations count="2">
    <dataValidation allowBlank="true" error="Please select: Implemented, Partial, Not Implemented, or N/A" errorStyle="stop" errorTitle="Invalid Status" operator="between" showDropDown="false" showErrorMessage="false" showInputMessage="false" sqref="D4:D6 D8:D10 D12:D14 D16:D18" type="list">
      <formula1>"Implemented,Partial,Not Implemented,N/A"</formula1>
      <formula2>0</formula2>
    </dataValidation>
    <dataValidation allowBlank="true" error="Please select: Critical, High, Medium, or Low" errorStyle="stop" errorTitle="Invalid Priority" operator="between" showDropDown="false" showErrorMessage="false" showInputMessage="false" sqref="E4:E6 E8:E10 E12:E14 E16:E18" type="list">
      <formula1>"Critical,High,Medium,Low"</formula1>
      <formula2>0</formula2>
    </dataValidation>
  </dataValidations>
  <printOptions headings="false" gridLines="false" gridLinesSet="true" horizontalCentered="false" verticalCentered="false"/>
  <pageMargins left="0.75" right="0.75" top="1" bottom="1" header="0.511811023622047" footer="0.511811023622047"/>
  <pageSetup paperSize="9" scale="100" fitToWidth="1" fitToHeight="1" pageOrder="downThenOver" orientation="portrait" blackAndWhite="false" draft="false" cellComments="none" horizontalDpi="300" verticalDpi="300" copies="1"/>
  <headerFooter differentFirst="false" differentOddEven="false">
    <oddHeader/>
    <oddFooter/>
  </headerFooter>
  <drawing r:id="rId1"/>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r2="http://schemas.microsoft.com/office/spreadsheetml/2015/revision2" xmlns:mc="http://schemas.openxmlformats.org/markup-compatibility/2006">
  <sheetPr filterMode="false">
    <tabColor rgb="FF276749"/>
    <pageSetUpPr fitToPage="false"/>
  </sheetPr>
  <dimension ref="A1:H18"/>
  <sheetViews>
    <sheetView showFormulas="false" showGridLines="true" showRowColHeaders="true" showZeros="true" rightToLeft="false" tabSelected="false" showOutlineSymbols="true" defaultGridColor="true" view="normal" topLeftCell="A1" colorId="64" zoomScale="100" zoomScaleNormal="100" zoomScalePageLayoutView="100" workbookViewId="0">
      <pane xSplit="0" ySplit="2" topLeftCell="A3" activePane="bottomLeft" state="frozen"/>
      <selection pane="topLeft" activeCell="A1" activeCellId="0" sqref="A1"/>
      <selection pane="bottomLeft" activeCell="A1" activeCellId="0" sqref="A1"/>
    </sheetView>
  </sheetViews>
  <sheetFormatPr defaultColWidth="8.6796875" defaultRowHeight="15" zeroHeight="false" outlineLevelRow="0" outlineLevelCol="0"/>
  <cols>
    <col collapsed="false" customWidth="true" hidden="false" outlineLevel="0" max="1" min="1" style="0" width="5"/>
    <col collapsed="false" customWidth="true" hidden="false" outlineLevel="0" max="2" min="2" style="0" width="28"/>
    <col collapsed="false" customWidth="true" hidden="false" outlineLevel="0" max="3" min="3" style="0" width="42"/>
    <col collapsed="false" customWidth="true" hidden="false" outlineLevel="0" max="4" min="4" style="0" width="16"/>
    <col collapsed="false" customWidth="true" hidden="false" outlineLevel="0" max="5" min="5" style="0" width="14"/>
    <col collapsed="false" customWidth="true" hidden="false" outlineLevel="0" max="6" min="6" style="0" width="18"/>
    <col collapsed="false" customWidth="true" hidden="false" outlineLevel="0" max="7" min="7" style="0" width="32"/>
    <col collapsed="false" customWidth="true" hidden="false" outlineLevel="0" max="8" min="8" style="0" width="14"/>
  </cols>
  <sheetData>
    <row r="1" customFormat="false" ht="30" hidden="false" customHeight="true" outlineLevel="0" collapsed="false">
      <c r="A1" s="11" t="s">
        <v>88</v>
      </c>
      <c r="B1" s="11"/>
      <c r="C1" s="11"/>
      <c r="D1" s="11"/>
      <c r="E1" s="11"/>
      <c r="F1" s="11"/>
      <c r="G1" s="11"/>
      <c r="H1" s="11"/>
    </row>
    <row r="2" customFormat="false" ht="27.75" hidden="false" customHeight="true" outlineLevel="0" collapsed="false">
      <c r="A2" s="12" t="s">
        <v>26</v>
      </c>
      <c r="B2" s="12" t="s">
        <v>27</v>
      </c>
      <c r="C2" s="12" t="s">
        <v>28</v>
      </c>
      <c r="D2" s="12" t="s">
        <v>29</v>
      </c>
      <c r="E2" s="12" t="s">
        <v>30</v>
      </c>
      <c r="F2" s="12" t="s">
        <v>31</v>
      </c>
      <c r="G2" s="12" t="s">
        <v>32</v>
      </c>
      <c r="H2" s="12" t="s">
        <v>33</v>
      </c>
    </row>
    <row r="3" customFormat="false" ht="25.5" hidden="false" customHeight="true" outlineLevel="0" collapsed="false">
      <c r="A3" s="13" t="s">
        <v>89</v>
      </c>
      <c r="B3" s="13"/>
      <c r="C3" s="13"/>
      <c r="D3" s="13"/>
      <c r="E3" s="13"/>
      <c r="F3" s="13"/>
      <c r="G3" s="13"/>
      <c r="H3" s="13"/>
    </row>
    <row r="4" customFormat="false" ht="36" hidden="false" customHeight="true" outlineLevel="0" collapsed="false">
      <c r="A4" s="14" t="n">
        <v>1</v>
      </c>
      <c r="B4" s="14" t="s">
        <v>90</v>
      </c>
      <c r="C4" s="14" t="s">
        <v>91</v>
      </c>
      <c r="D4" s="14"/>
      <c r="E4" s="14"/>
      <c r="F4" s="14"/>
      <c r="G4" s="14"/>
      <c r="H4" s="15"/>
    </row>
    <row r="5" customFormat="false" ht="36" hidden="false" customHeight="true" outlineLevel="0" collapsed="false">
      <c r="A5" s="16" t="n">
        <v>2</v>
      </c>
      <c r="B5" s="16" t="s">
        <v>92</v>
      </c>
      <c r="C5" s="16" t="s">
        <v>93</v>
      </c>
      <c r="D5" s="16"/>
      <c r="E5" s="16"/>
      <c r="F5" s="16"/>
      <c r="G5" s="16"/>
      <c r="H5" s="17"/>
    </row>
    <row r="6" customFormat="false" ht="36" hidden="false" customHeight="true" outlineLevel="0" collapsed="false">
      <c r="A6" s="14" t="n">
        <v>3</v>
      </c>
      <c r="B6" s="14" t="s">
        <v>94</v>
      </c>
      <c r="C6" s="14" t="s">
        <v>95</v>
      </c>
      <c r="D6" s="14"/>
      <c r="E6" s="14"/>
      <c r="F6" s="14"/>
      <c r="G6" s="14"/>
      <c r="H6" s="15"/>
    </row>
    <row r="7" customFormat="false" ht="25.5" hidden="false" customHeight="true" outlineLevel="0" collapsed="false">
      <c r="A7" s="13" t="s">
        <v>96</v>
      </c>
      <c r="B7" s="13"/>
      <c r="C7" s="13"/>
      <c r="D7" s="13"/>
      <c r="E7" s="13"/>
      <c r="F7" s="13"/>
      <c r="G7" s="13"/>
      <c r="H7" s="13"/>
    </row>
    <row r="8" customFormat="false" ht="36" hidden="false" customHeight="true" outlineLevel="0" collapsed="false">
      <c r="A8" s="16" t="n">
        <v>4</v>
      </c>
      <c r="B8" s="16" t="s">
        <v>97</v>
      </c>
      <c r="C8" s="16" t="s">
        <v>98</v>
      </c>
      <c r="D8" s="16"/>
      <c r="E8" s="16"/>
      <c r="F8" s="16"/>
      <c r="G8" s="16"/>
      <c r="H8" s="17"/>
    </row>
    <row r="9" customFormat="false" ht="36" hidden="false" customHeight="true" outlineLevel="0" collapsed="false">
      <c r="A9" s="14" t="n">
        <v>5</v>
      </c>
      <c r="B9" s="14" t="s">
        <v>99</v>
      </c>
      <c r="C9" s="14" t="s">
        <v>100</v>
      </c>
      <c r="D9" s="14"/>
      <c r="E9" s="14"/>
      <c r="F9" s="14"/>
      <c r="G9" s="14"/>
      <c r="H9" s="15"/>
    </row>
    <row r="10" customFormat="false" ht="36" hidden="false" customHeight="true" outlineLevel="0" collapsed="false">
      <c r="A10" s="16" t="n">
        <v>6</v>
      </c>
      <c r="B10" s="16" t="s">
        <v>101</v>
      </c>
      <c r="C10" s="16" t="s">
        <v>102</v>
      </c>
      <c r="D10" s="16"/>
      <c r="E10" s="16"/>
      <c r="F10" s="16"/>
      <c r="G10" s="16"/>
      <c r="H10" s="17"/>
    </row>
    <row r="11" customFormat="false" ht="25.5" hidden="false" customHeight="true" outlineLevel="0" collapsed="false">
      <c r="A11" s="13" t="s">
        <v>103</v>
      </c>
      <c r="B11" s="13"/>
      <c r="C11" s="13"/>
      <c r="D11" s="13"/>
      <c r="E11" s="13"/>
      <c r="F11" s="13"/>
      <c r="G11" s="13"/>
      <c r="H11" s="13"/>
    </row>
    <row r="12" customFormat="false" ht="36" hidden="false" customHeight="true" outlineLevel="0" collapsed="false">
      <c r="A12" s="14" t="n">
        <v>7</v>
      </c>
      <c r="B12" s="14" t="s">
        <v>104</v>
      </c>
      <c r="C12" s="14" t="s">
        <v>105</v>
      </c>
      <c r="D12" s="14"/>
      <c r="E12" s="14"/>
      <c r="F12" s="14"/>
      <c r="G12" s="14"/>
      <c r="H12" s="15"/>
    </row>
    <row r="13" customFormat="false" ht="36" hidden="false" customHeight="true" outlineLevel="0" collapsed="false">
      <c r="A13" s="16" t="n">
        <v>8</v>
      </c>
      <c r="B13" s="16" t="s">
        <v>106</v>
      </c>
      <c r="C13" s="16" t="s">
        <v>107</v>
      </c>
      <c r="D13" s="16"/>
      <c r="E13" s="16"/>
      <c r="F13" s="16"/>
      <c r="G13" s="16"/>
      <c r="H13" s="17"/>
    </row>
    <row r="14" customFormat="false" ht="36" hidden="false" customHeight="true" outlineLevel="0" collapsed="false">
      <c r="A14" s="14" t="n">
        <v>9</v>
      </c>
      <c r="B14" s="14" t="s">
        <v>108</v>
      </c>
      <c r="C14" s="14" t="s">
        <v>109</v>
      </c>
      <c r="D14" s="14"/>
      <c r="E14" s="14"/>
      <c r="F14" s="14"/>
      <c r="G14" s="14"/>
      <c r="H14" s="15"/>
    </row>
    <row r="15" customFormat="false" ht="36" hidden="false" customHeight="true" outlineLevel="0" collapsed="false">
      <c r="A15" s="16" t="n">
        <v>10</v>
      </c>
      <c r="B15" s="16" t="s">
        <v>110</v>
      </c>
      <c r="C15" s="16" t="s">
        <v>111</v>
      </c>
      <c r="D15" s="16"/>
      <c r="E15" s="16"/>
      <c r="F15" s="16"/>
      <c r="G15" s="16"/>
      <c r="H15" s="17"/>
    </row>
    <row r="16" customFormat="false" ht="25.5" hidden="false" customHeight="true" outlineLevel="0" collapsed="false">
      <c r="A16" s="13" t="s">
        <v>112</v>
      </c>
      <c r="B16" s="13"/>
      <c r="C16" s="13"/>
      <c r="D16" s="13"/>
      <c r="E16" s="13"/>
      <c r="F16" s="13"/>
      <c r="G16" s="13"/>
      <c r="H16" s="13"/>
    </row>
    <row r="17" customFormat="false" ht="36" hidden="false" customHeight="true" outlineLevel="0" collapsed="false">
      <c r="A17" s="14" t="n">
        <v>11</v>
      </c>
      <c r="B17" s="14" t="s">
        <v>113</v>
      </c>
      <c r="C17" s="14" t="s">
        <v>114</v>
      </c>
      <c r="D17" s="14"/>
      <c r="E17" s="14"/>
      <c r="F17" s="14"/>
      <c r="G17" s="14"/>
      <c r="H17" s="15"/>
    </row>
    <row r="18" customFormat="false" ht="36" hidden="false" customHeight="true" outlineLevel="0" collapsed="false">
      <c r="A18" s="16" t="n">
        <v>12</v>
      </c>
      <c r="B18" s="16" t="s">
        <v>115</v>
      </c>
      <c r="C18" s="16" t="s">
        <v>116</v>
      </c>
      <c r="D18" s="16"/>
      <c r="E18" s="16"/>
      <c r="F18" s="16"/>
      <c r="G18" s="16"/>
      <c r="H18" s="17"/>
    </row>
  </sheetData>
  <autoFilter ref="A2:H18"/>
  <mergeCells count="5">
    <mergeCell ref="A1:H1"/>
    <mergeCell ref="A3:H3"/>
    <mergeCell ref="A7:H7"/>
    <mergeCell ref="A11:H11"/>
    <mergeCell ref="A16:H16"/>
  </mergeCells>
  <dataValidations count="2">
    <dataValidation allowBlank="true" error="Please select: Implemented, Partial, Not Implemented, or N/A" errorStyle="stop" errorTitle="Invalid Status" operator="between" showDropDown="false" showErrorMessage="false" showInputMessage="false" sqref="D4:D6 D8:D10 D12:D15 D17:D18" type="list">
      <formula1>"Implemented,Partial,Not Implemented,N/A"</formula1>
      <formula2>0</formula2>
    </dataValidation>
    <dataValidation allowBlank="true" error="Please select: Critical, High, Medium, or Low" errorStyle="stop" errorTitle="Invalid Priority" operator="between" showDropDown="false" showErrorMessage="false" showInputMessage="false" sqref="E4:E6 E8:E10 E12:E15 E17:E18" type="list">
      <formula1>"Critical,High,Medium,Low"</formula1>
      <formula2>0</formula2>
    </dataValidation>
  </dataValidations>
  <printOptions headings="false" gridLines="false" gridLinesSet="true" horizontalCentered="false" verticalCentered="false"/>
  <pageMargins left="0.75" right="0.75" top="1" bottom="1" header="0.511811023622047" footer="0.511811023622047"/>
  <pageSetup paperSize="9" scale="100" fitToWidth="1" fitToHeight="1" pageOrder="downThenOver" orientation="portrait" blackAndWhite="false" draft="false" cellComments="none" horizontalDpi="300" verticalDpi="300" copies="1"/>
  <headerFooter differentFirst="false" differentOddEven="false">
    <oddHeader/>
    <oddFooter/>
  </headerFooter>
  <drawing r:id="rId1"/>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r2="http://schemas.microsoft.com/office/spreadsheetml/2015/revision2" xmlns:mc="http://schemas.openxmlformats.org/markup-compatibility/2006">
  <sheetPr filterMode="false">
    <tabColor rgb="FFD69E2E"/>
    <pageSetUpPr fitToPage="false"/>
  </sheetPr>
  <dimension ref="A1:H15"/>
  <sheetViews>
    <sheetView showFormulas="false" showGridLines="true" showRowColHeaders="true" showZeros="true" rightToLeft="false" tabSelected="false" showOutlineSymbols="true" defaultGridColor="true" view="normal" topLeftCell="A1" colorId="64" zoomScale="100" zoomScaleNormal="100" zoomScalePageLayoutView="100" workbookViewId="0">
      <pane xSplit="0" ySplit="2" topLeftCell="A3" activePane="bottomLeft" state="frozen"/>
      <selection pane="topLeft" activeCell="A1" activeCellId="0" sqref="A1"/>
      <selection pane="bottomLeft" activeCell="A1" activeCellId="0" sqref="A1"/>
    </sheetView>
  </sheetViews>
  <sheetFormatPr defaultColWidth="8.6796875" defaultRowHeight="15" zeroHeight="false" outlineLevelRow="0" outlineLevelCol="0"/>
  <cols>
    <col collapsed="false" customWidth="true" hidden="false" outlineLevel="0" max="1" min="1" style="0" width="5"/>
    <col collapsed="false" customWidth="true" hidden="false" outlineLevel="0" max="2" min="2" style="0" width="28"/>
    <col collapsed="false" customWidth="true" hidden="false" outlineLevel="0" max="3" min="3" style="0" width="42"/>
    <col collapsed="false" customWidth="true" hidden="false" outlineLevel="0" max="4" min="4" style="0" width="16"/>
    <col collapsed="false" customWidth="true" hidden="false" outlineLevel="0" max="5" min="5" style="0" width="14"/>
    <col collapsed="false" customWidth="true" hidden="false" outlineLevel="0" max="6" min="6" style="0" width="18"/>
    <col collapsed="false" customWidth="true" hidden="false" outlineLevel="0" max="7" min="7" style="0" width="32"/>
    <col collapsed="false" customWidth="true" hidden="false" outlineLevel="0" max="8" min="8" style="0" width="14"/>
  </cols>
  <sheetData>
    <row r="1" customFormat="false" ht="30" hidden="false" customHeight="true" outlineLevel="0" collapsed="false">
      <c r="A1" s="11" t="s">
        <v>117</v>
      </c>
      <c r="B1" s="11"/>
      <c r="C1" s="11"/>
      <c r="D1" s="11"/>
      <c r="E1" s="11"/>
      <c r="F1" s="11"/>
      <c r="G1" s="11"/>
      <c r="H1" s="11"/>
    </row>
    <row r="2" customFormat="false" ht="27.75" hidden="false" customHeight="true" outlineLevel="0" collapsed="false">
      <c r="A2" s="12" t="s">
        <v>26</v>
      </c>
      <c r="B2" s="12" t="s">
        <v>27</v>
      </c>
      <c r="C2" s="12" t="s">
        <v>28</v>
      </c>
      <c r="D2" s="12" t="s">
        <v>29</v>
      </c>
      <c r="E2" s="12" t="s">
        <v>30</v>
      </c>
      <c r="F2" s="12" t="s">
        <v>31</v>
      </c>
      <c r="G2" s="12" t="s">
        <v>32</v>
      </c>
      <c r="H2" s="12" t="s">
        <v>33</v>
      </c>
    </row>
    <row r="3" customFormat="false" ht="25.5" hidden="false" customHeight="true" outlineLevel="0" collapsed="false">
      <c r="A3" s="13" t="s">
        <v>118</v>
      </c>
      <c r="B3" s="13"/>
      <c r="C3" s="13"/>
      <c r="D3" s="13"/>
      <c r="E3" s="13"/>
      <c r="F3" s="13"/>
      <c r="G3" s="13"/>
      <c r="H3" s="13"/>
    </row>
    <row r="4" customFormat="false" ht="36" hidden="false" customHeight="true" outlineLevel="0" collapsed="false">
      <c r="A4" s="14" t="n">
        <v>1</v>
      </c>
      <c r="B4" s="14" t="s">
        <v>119</v>
      </c>
      <c r="C4" s="14" t="s">
        <v>120</v>
      </c>
      <c r="D4" s="14"/>
      <c r="E4" s="14"/>
      <c r="F4" s="14"/>
      <c r="G4" s="14"/>
      <c r="H4" s="15"/>
    </row>
    <row r="5" customFormat="false" ht="36" hidden="false" customHeight="true" outlineLevel="0" collapsed="false">
      <c r="A5" s="16" t="n">
        <v>2</v>
      </c>
      <c r="B5" s="16" t="s">
        <v>121</v>
      </c>
      <c r="C5" s="16" t="s">
        <v>122</v>
      </c>
      <c r="D5" s="16"/>
      <c r="E5" s="16"/>
      <c r="F5" s="16"/>
      <c r="G5" s="16"/>
      <c r="H5" s="17"/>
    </row>
    <row r="6" customFormat="false" ht="36" hidden="false" customHeight="true" outlineLevel="0" collapsed="false">
      <c r="A6" s="14" t="n">
        <v>3</v>
      </c>
      <c r="B6" s="14" t="s">
        <v>123</v>
      </c>
      <c r="C6" s="14" t="s">
        <v>124</v>
      </c>
      <c r="D6" s="14"/>
      <c r="E6" s="14"/>
      <c r="F6" s="14"/>
      <c r="G6" s="14"/>
      <c r="H6" s="15"/>
    </row>
    <row r="7" customFormat="false" ht="36" hidden="false" customHeight="true" outlineLevel="0" collapsed="false">
      <c r="A7" s="16" t="n">
        <v>4</v>
      </c>
      <c r="B7" s="16" t="s">
        <v>125</v>
      </c>
      <c r="C7" s="16" t="s">
        <v>126</v>
      </c>
      <c r="D7" s="16"/>
      <c r="E7" s="16"/>
      <c r="F7" s="16"/>
      <c r="G7" s="16"/>
      <c r="H7" s="17"/>
    </row>
    <row r="8" customFormat="false" ht="25.5" hidden="false" customHeight="true" outlineLevel="0" collapsed="false">
      <c r="A8" s="13" t="s">
        <v>34</v>
      </c>
      <c r="B8" s="13"/>
      <c r="C8" s="13"/>
      <c r="D8" s="13"/>
      <c r="E8" s="13"/>
      <c r="F8" s="13"/>
      <c r="G8" s="13"/>
      <c r="H8" s="13"/>
    </row>
    <row r="9" customFormat="false" ht="36" hidden="false" customHeight="true" outlineLevel="0" collapsed="false">
      <c r="A9" s="14" t="n">
        <v>5</v>
      </c>
      <c r="B9" s="14" t="s">
        <v>127</v>
      </c>
      <c r="C9" s="14" t="s">
        <v>128</v>
      </c>
      <c r="D9" s="14"/>
      <c r="E9" s="14"/>
      <c r="F9" s="14"/>
      <c r="G9" s="14"/>
      <c r="H9" s="15"/>
    </row>
    <row r="10" customFormat="false" ht="36" hidden="false" customHeight="true" outlineLevel="0" collapsed="false">
      <c r="A10" s="16" t="n">
        <v>6</v>
      </c>
      <c r="B10" s="16" t="s">
        <v>129</v>
      </c>
      <c r="C10" s="16" t="s">
        <v>130</v>
      </c>
      <c r="D10" s="16"/>
      <c r="E10" s="16"/>
      <c r="F10" s="16"/>
      <c r="G10" s="16"/>
      <c r="H10" s="17"/>
    </row>
    <row r="11" customFormat="false" ht="36" hidden="false" customHeight="true" outlineLevel="0" collapsed="false">
      <c r="A11" s="14" t="n">
        <v>7</v>
      </c>
      <c r="B11" s="14" t="s">
        <v>131</v>
      </c>
      <c r="C11" s="14" t="s">
        <v>132</v>
      </c>
      <c r="D11" s="14"/>
      <c r="E11" s="14"/>
      <c r="F11" s="14"/>
      <c r="G11" s="14"/>
      <c r="H11" s="15"/>
    </row>
    <row r="12" customFormat="false" ht="25.5" hidden="false" customHeight="true" outlineLevel="0" collapsed="false">
      <c r="A12" s="13" t="s">
        <v>133</v>
      </c>
      <c r="B12" s="13"/>
      <c r="C12" s="13"/>
      <c r="D12" s="13"/>
      <c r="E12" s="13"/>
      <c r="F12" s="13"/>
      <c r="G12" s="13"/>
      <c r="H12" s="13"/>
    </row>
    <row r="13" customFormat="false" ht="36" hidden="false" customHeight="true" outlineLevel="0" collapsed="false">
      <c r="A13" s="16" t="n">
        <v>8</v>
      </c>
      <c r="B13" s="16" t="s">
        <v>134</v>
      </c>
      <c r="C13" s="16" t="s">
        <v>135</v>
      </c>
      <c r="D13" s="16"/>
      <c r="E13" s="16"/>
      <c r="F13" s="16"/>
      <c r="G13" s="16"/>
      <c r="H13" s="17"/>
    </row>
    <row r="14" customFormat="false" ht="36" hidden="false" customHeight="true" outlineLevel="0" collapsed="false">
      <c r="A14" s="14" t="n">
        <v>9</v>
      </c>
      <c r="B14" s="14" t="s">
        <v>136</v>
      </c>
      <c r="C14" s="14" t="s">
        <v>137</v>
      </c>
      <c r="D14" s="14"/>
      <c r="E14" s="14"/>
      <c r="F14" s="14"/>
      <c r="G14" s="14"/>
      <c r="H14" s="15"/>
    </row>
    <row r="15" customFormat="false" ht="36" hidden="false" customHeight="true" outlineLevel="0" collapsed="false">
      <c r="A15" s="16" t="n">
        <v>10</v>
      </c>
      <c r="B15" s="16" t="s">
        <v>138</v>
      </c>
      <c r="C15" s="16" t="s">
        <v>139</v>
      </c>
      <c r="D15" s="16"/>
      <c r="E15" s="16"/>
      <c r="F15" s="16"/>
      <c r="G15" s="16"/>
      <c r="H15" s="17"/>
    </row>
  </sheetData>
  <autoFilter ref="A2:H15"/>
  <mergeCells count="4">
    <mergeCell ref="A1:H1"/>
    <mergeCell ref="A3:H3"/>
    <mergeCell ref="A8:H8"/>
    <mergeCell ref="A12:H12"/>
  </mergeCells>
  <dataValidations count="2">
    <dataValidation allowBlank="true" error="Please select: Implemented, Partial, Not Implemented, or N/A" errorStyle="stop" errorTitle="Invalid Status" operator="between" showDropDown="false" showErrorMessage="false" showInputMessage="false" sqref="D4:D7 D9:D11 D13:D15" type="list">
      <formula1>"Implemented,Partial,Not Implemented,N/A"</formula1>
      <formula2>0</formula2>
    </dataValidation>
    <dataValidation allowBlank="true" error="Please select: Critical, High, Medium, or Low" errorStyle="stop" errorTitle="Invalid Priority" operator="between" showDropDown="false" showErrorMessage="false" showInputMessage="false" sqref="E4:E7 E9:E11 E13:E15" type="list">
      <formula1>"Critical,High,Medium,Low"</formula1>
      <formula2>0</formula2>
    </dataValidation>
  </dataValidations>
  <printOptions headings="false" gridLines="false" gridLinesSet="true" horizontalCentered="false" verticalCentered="false"/>
  <pageMargins left="0.75" right="0.75" top="1" bottom="1" header="0.511811023622047" footer="0.511811023622047"/>
  <pageSetup paperSize="9" scale="100" fitToWidth="1" fitToHeight="1" pageOrder="downThenOver" orientation="portrait" blackAndWhite="false" draft="false" cellComments="none" horizontalDpi="300" verticalDpi="300" copies="1"/>
  <headerFooter differentFirst="false" differentOddEven="false">
    <oddHeader/>
    <oddFooter/>
  </headerFooter>
  <drawing r:id="rId1"/>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r2="http://schemas.microsoft.com/office/spreadsheetml/2015/revision2" xmlns:mc="http://schemas.openxmlformats.org/markup-compatibility/2006">
  <sheetPr filterMode="false">
    <tabColor rgb="FFC53030"/>
    <pageSetUpPr fitToPage="false"/>
  </sheetPr>
  <dimension ref="A1:H20"/>
  <sheetViews>
    <sheetView showFormulas="false" showGridLines="true" showRowColHeaders="true" showZeros="true" rightToLeft="false" tabSelected="false" showOutlineSymbols="true" defaultGridColor="true" view="normal" topLeftCell="A1" colorId="64" zoomScale="100" zoomScaleNormal="100" zoomScalePageLayoutView="100" workbookViewId="0">
      <pane xSplit="0" ySplit="2" topLeftCell="A3" activePane="bottomLeft" state="frozen"/>
      <selection pane="topLeft" activeCell="A1" activeCellId="0" sqref="A1"/>
      <selection pane="bottomLeft" activeCell="A1" activeCellId="0" sqref="A1"/>
    </sheetView>
  </sheetViews>
  <sheetFormatPr defaultColWidth="8.6796875" defaultRowHeight="15" zeroHeight="false" outlineLevelRow="0" outlineLevelCol="0"/>
  <cols>
    <col collapsed="false" customWidth="true" hidden="false" outlineLevel="0" max="1" min="1" style="0" width="5"/>
    <col collapsed="false" customWidth="true" hidden="false" outlineLevel="0" max="2" min="2" style="0" width="28"/>
    <col collapsed="false" customWidth="true" hidden="false" outlineLevel="0" max="3" min="3" style="0" width="42"/>
    <col collapsed="false" customWidth="true" hidden="false" outlineLevel="0" max="4" min="4" style="0" width="16"/>
    <col collapsed="false" customWidth="true" hidden="false" outlineLevel="0" max="5" min="5" style="0" width="14"/>
    <col collapsed="false" customWidth="true" hidden="false" outlineLevel="0" max="6" min="6" style="0" width="18"/>
    <col collapsed="false" customWidth="true" hidden="false" outlineLevel="0" max="7" min="7" style="0" width="32"/>
    <col collapsed="false" customWidth="true" hidden="false" outlineLevel="0" max="8" min="8" style="0" width="14"/>
  </cols>
  <sheetData>
    <row r="1" customFormat="false" ht="30" hidden="false" customHeight="true" outlineLevel="0" collapsed="false">
      <c r="A1" s="11" t="s">
        <v>140</v>
      </c>
      <c r="B1" s="11"/>
      <c r="C1" s="11"/>
      <c r="D1" s="11"/>
      <c r="E1" s="11"/>
      <c r="F1" s="11"/>
      <c r="G1" s="11"/>
      <c r="H1" s="11"/>
    </row>
    <row r="2" customFormat="false" ht="27.75" hidden="false" customHeight="true" outlineLevel="0" collapsed="false">
      <c r="A2" s="12" t="s">
        <v>26</v>
      </c>
      <c r="B2" s="12" t="s">
        <v>27</v>
      </c>
      <c r="C2" s="12" t="s">
        <v>28</v>
      </c>
      <c r="D2" s="12" t="s">
        <v>29</v>
      </c>
      <c r="E2" s="12" t="s">
        <v>30</v>
      </c>
      <c r="F2" s="12" t="s">
        <v>31</v>
      </c>
      <c r="G2" s="12" t="s">
        <v>32</v>
      </c>
      <c r="H2" s="12" t="s">
        <v>33</v>
      </c>
    </row>
    <row r="3" customFormat="false" ht="25.5" hidden="false" customHeight="true" outlineLevel="0" collapsed="false">
      <c r="A3" s="13" t="s">
        <v>141</v>
      </c>
      <c r="B3" s="13"/>
      <c r="C3" s="13"/>
      <c r="D3" s="13"/>
      <c r="E3" s="13"/>
      <c r="F3" s="13"/>
      <c r="G3" s="13"/>
      <c r="H3" s="13"/>
    </row>
    <row r="4" customFormat="false" ht="36" hidden="false" customHeight="true" outlineLevel="0" collapsed="false">
      <c r="A4" s="14" t="n">
        <v>1</v>
      </c>
      <c r="B4" s="14" t="s">
        <v>142</v>
      </c>
      <c r="C4" s="14" t="s">
        <v>143</v>
      </c>
      <c r="D4" s="14"/>
      <c r="E4" s="14"/>
      <c r="F4" s="14"/>
      <c r="G4" s="14"/>
      <c r="H4" s="15"/>
    </row>
    <row r="5" customFormat="false" ht="36" hidden="false" customHeight="true" outlineLevel="0" collapsed="false">
      <c r="A5" s="16" t="n">
        <v>2</v>
      </c>
      <c r="B5" s="16" t="s">
        <v>144</v>
      </c>
      <c r="C5" s="16" t="s">
        <v>145</v>
      </c>
      <c r="D5" s="16"/>
      <c r="E5" s="16"/>
      <c r="F5" s="16"/>
      <c r="G5" s="16"/>
      <c r="H5" s="17"/>
    </row>
    <row r="6" customFormat="false" ht="36" hidden="false" customHeight="true" outlineLevel="0" collapsed="false">
      <c r="A6" s="14" t="n">
        <v>3</v>
      </c>
      <c r="B6" s="14" t="s">
        <v>146</v>
      </c>
      <c r="C6" s="14" t="s">
        <v>147</v>
      </c>
      <c r="D6" s="14"/>
      <c r="E6" s="14"/>
      <c r="F6" s="14"/>
      <c r="G6" s="14"/>
      <c r="H6" s="15"/>
    </row>
    <row r="7" customFormat="false" ht="36" hidden="false" customHeight="true" outlineLevel="0" collapsed="false">
      <c r="A7" s="16" t="n">
        <v>4</v>
      </c>
      <c r="B7" s="16" t="s">
        <v>148</v>
      </c>
      <c r="C7" s="16" t="s">
        <v>149</v>
      </c>
      <c r="D7" s="16"/>
      <c r="E7" s="16"/>
      <c r="F7" s="16"/>
      <c r="G7" s="16"/>
      <c r="H7" s="17"/>
    </row>
    <row r="8" customFormat="false" ht="36" hidden="false" customHeight="true" outlineLevel="0" collapsed="false">
      <c r="A8" s="14" t="n">
        <v>5</v>
      </c>
      <c r="B8" s="14" t="s">
        <v>150</v>
      </c>
      <c r="C8" s="14" t="s">
        <v>151</v>
      </c>
      <c r="D8" s="14"/>
      <c r="E8" s="14"/>
      <c r="F8" s="14"/>
      <c r="G8" s="14"/>
      <c r="H8" s="15"/>
    </row>
    <row r="9" customFormat="false" ht="25.5" hidden="false" customHeight="true" outlineLevel="0" collapsed="false">
      <c r="A9" s="13" t="s">
        <v>152</v>
      </c>
      <c r="B9" s="13"/>
      <c r="C9" s="13"/>
      <c r="D9" s="13"/>
      <c r="E9" s="13"/>
      <c r="F9" s="13"/>
      <c r="G9" s="13"/>
      <c r="H9" s="13"/>
    </row>
    <row r="10" customFormat="false" ht="36" hidden="false" customHeight="true" outlineLevel="0" collapsed="false">
      <c r="A10" s="16" t="n">
        <v>6</v>
      </c>
      <c r="B10" s="16" t="s">
        <v>153</v>
      </c>
      <c r="C10" s="16" t="s">
        <v>154</v>
      </c>
      <c r="D10" s="16"/>
      <c r="E10" s="16"/>
      <c r="F10" s="16"/>
      <c r="G10" s="16"/>
      <c r="H10" s="17"/>
    </row>
    <row r="11" customFormat="false" ht="36" hidden="false" customHeight="true" outlineLevel="0" collapsed="false">
      <c r="A11" s="14" t="n">
        <v>7</v>
      </c>
      <c r="B11" s="14" t="s">
        <v>155</v>
      </c>
      <c r="C11" s="14" t="s">
        <v>156</v>
      </c>
      <c r="D11" s="14"/>
      <c r="E11" s="14"/>
      <c r="F11" s="14"/>
      <c r="G11" s="14"/>
      <c r="H11" s="15"/>
    </row>
    <row r="12" customFormat="false" ht="36" hidden="false" customHeight="true" outlineLevel="0" collapsed="false">
      <c r="A12" s="16" t="n">
        <v>8</v>
      </c>
      <c r="B12" s="16" t="s">
        <v>157</v>
      </c>
      <c r="C12" s="16" t="s">
        <v>158</v>
      </c>
      <c r="D12" s="16"/>
      <c r="E12" s="16"/>
      <c r="F12" s="16"/>
      <c r="G12" s="16"/>
      <c r="H12" s="17"/>
    </row>
    <row r="13" customFormat="false" ht="36" hidden="false" customHeight="true" outlineLevel="0" collapsed="false">
      <c r="A13" s="14" t="n">
        <v>9</v>
      </c>
      <c r="B13" s="14" t="s">
        <v>159</v>
      </c>
      <c r="C13" s="14" t="s">
        <v>160</v>
      </c>
      <c r="D13" s="14"/>
      <c r="E13" s="14"/>
      <c r="F13" s="14"/>
      <c r="G13" s="14"/>
      <c r="H13" s="15"/>
    </row>
    <row r="14" customFormat="false" ht="25.5" hidden="false" customHeight="true" outlineLevel="0" collapsed="false">
      <c r="A14" s="13" t="s">
        <v>161</v>
      </c>
      <c r="B14" s="13"/>
      <c r="C14" s="13"/>
      <c r="D14" s="13"/>
      <c r="E14" s="13"/>
      <c r="F14" s="13"/>
      <c r="G14" s="13"/>
      <c r="H14" s="13"/>
    </row>
    <row r="15" customFormat="false" ht="36" hidden="false" customHeight="true" outlineLevel="0" collapsed="false">
      <c r="A15" s="16" t="n">
        <v>10</v>
      </c>
      <c r="B15" s="16" t="s">
        <v>162</v>
      </c>
      <c r="C15" s="16" t="s">
        <v>163</v>
      </c>
      <c r="D15" s="16"/>
      <c r="E15" s="16"/>
      <c r="F15" s="16"/>
      <c r="G15" s="16"/>
      <c r="H15" s="17"/>
    </row>
    <row r="16" customFormat="false" ht="36" hidden="false" customHeight="true" outlineLevel="0" collapsed="false">
      <c r="A16" s="14" t="n">
        <v>11</v>
      </c>
      <c r="B16" s="14" t="s">
        <v>164</v>
      </c>
      <c r="C16" s="14" t="s">
        <v>165</v>
      </c>
      <c r="D16" s="14"/>
      <c r="E16" s="14"/>
      <c r="F16" s="14"/>
      <c r="G16" s="14"/>
      <c r="H16" s="15"/>
    </row>
    <row r="17" customFormat="false" ht="36" hidden="false" customHeight="true" outlineLevel="0" collapsed="false">
      <c r="A17" s="16" t="n">
        <v>12</v>
      </c>
      <c r="B17" s="16" t="s">
        <v>166</v>
      </c>
      <c r="C17" s="16" t="s">
        <v>167</v>
      </c>
      <c r="D17" s="16"/>
      <c r="E17" s="16"/>
      <c r="F17" s="16"/>
      <c r="G17" s="16"/>
      <c r="H17" s="17"/>
    </row>
    <row r="18" customFormat="false" ht="25.5" hidden="false" customHeight="true" outlineLevel="0" collapsed="false">
      <c r="A18" s="13" t="s">
        <v>168</v>
      </c>
      <c r="B18" s="13"/>
      <c r="C18" s="13"/>
      <c r="D18" s="13"/>
      <c r="E18" s="13"/>
      <c r="F18" s="13"/>
      <c r="G18" s="13"/>
      <c r="H18" s="13"/>
    </row>
    <row r="19" customFormat="false" ht="36" hidden="false" customHeight="true" outlineLevel="0" collapsed="false">
      <c r="A19" s="14" t="n">
        <v>13</v>
      </c>
      <c r="B19" s="14" t="s">
        <v>169</v>
      </c>
      <c r="C19" s="14" t="s">
        <v>170</v>
      </c>
      <c r="D19" s="14"/>
      <c r="E19" s="14"/>
      <c r="F19" s="14"/>
      <c r="G19" s="14"/>
      <c r="H19" s="15"/>
    </row>
    <row r="20" customFormat="false" ht="36" hidden="false" customHeight="true" outlineLevel="0" collapsed="false">
      <c r="A20" s="16" t="n">
        <v>14</v>
      </c>
      <c r="B20" s="16" t="s">
        <v>171</v>
      </c>
      <c r="C20" s="16" t="s">
        <v>172</v>
      </c>
      <c r="D20" s="16"/>
      <c r="E20" s="16"/>
      <c r="F20" s="16"/>
      <c r="G20" s="16"/>
      <c r="H20" s="17"/>
    </row>
  </sheetData>
  <autoFilter ref="A2:H20"/>
  <mergeCells count="5">
    <mergeCell ref="A1:H1"/>
    <mergeCell ref="A3:H3"/>
    <mergeCell ref="A9:H9"/>
    <mergeCell ref="A14:H14"/>
    <mergeCell ref="A18:H18"/>
  </mergeCells>
  <dataValidations count="2">
    <dataValidation allowBlank="true" error="Please select: Implemented, Partial, Not Implemented, or N/A" errorStyle="stop" errorTitle="Invalid Status" operator="between" showDropDown="false" showErrorMessage="false" showInputMessage="false" sqref="D4:D8 D10:D13 D15:D17 D19:D20" type="list">
      <formula1>"Implemented,Partial,Not Implemented,N/A"</formula1>
      <formula2>0</formula2>
    </dataValidation>
    <dataValidation allowBlank="true" error="Please select: Critical, High, Medium, or Low" errorStyle="stop" errorTitle="Invalid Priority" operator="between" showDropDown="false" showErrorMessage="false" showInputMessage="false" sqref="E4:E8 E10:E13 E15:E17 E19:E20" type="list">
      <formula1>"Critical,High,Medium,Low"</formula1>
      <formula2>0</formula2>
    </dataValidation>
  </dataValidations>
  <printOptions headings="false" gridLines="false" gridLinesSet="true" horizontalCentered="false" verticalCentered="false"/>
  <pageMargins left="0.75" right="0.75" top="1" bottom="1" header="0.511811023622047" footer="0.511811023622047"/>
  <pageSetup paperSize="9" scale="100" fitToWidth="1" fitToHeight="1" pageOrder="downThenOver" orientation="portrait" blackAndWhite="false" draft="false" cellComments="none" horizontalDpi="300" verticalDpi="300" copies="1"/>
  <headerFooter differentFirst="false" differentOddEven="false">
    <oddHeader/>
    <oddFooter/>
  </headerFooter>
  <drawing r:id="rId1"/>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r2="http://schemas.microsoft.com/office/spreadsheetml/2015/revision2" xmlns:mc="http://schemas.openxmlformats.org/markup-compatibility/2006">
  <sheetPr filterMode="false">
    <tabColor rgb="FF553C9A"/>
    <pageSetUpPr fitToPage="false"/>
  </sheetPr>
  <dimension ref="A1:H18"/>
  <sheetViews>
    <sheetView showFormulas="false" showGridLines="true" showRowColHeaders="true" showZeros="true" rightToLeft="false" tabSelected="false" showOutlineSymbols="true" defaultGridColor="true" view="normal" topLeftCell="A1" colorId="64" zoomScale="100" zoomScaleNormal="100" zoomScalePageLayoutView="100" workbookViewId="0">
      <pane xSplit="0" ySplit="2" topLeftCell="A3" activePane="bottomLeft" state="frozen"/>
      <selection pane="topLeft" activeCell="A1" activeCellId="0" sqref="A1"/>
      <selection pane="bottomLeft" activeCell="A1" activeCellId="0" sqref="A1"/>
    </sheetView>
  </sheetViews>
  <sheetFormatPr defaultColWidth="8.6796875" defaultRowHeight="15" zeroHeight="false" outlineLevelRow="0" outlineLevelCol="0"/>
  <cols>
    <col collapsed="false" customWidth="true" hidden="false" outlineLevel="0" max="1" min="1" style="0" width="5"/>
    <col collapsed="false" customWidth="true" hidden="false" outlineLevel="0" max="2" min="2" style="0" width="28"/>
    <col collapsed="false" customWidth="true" hidden="false" outlineLevel="0" max="3" min="3" style="0" width="42"/>
    <col collapsed="false" customWidth="true" hidden="false" outlineLevel="0" max="4" min="4" style="0" width="16"/>
    <col collapsed="false" customWidth="true" hidden="false" outlineLevel="0" max="5" min="5" style="0" width="14"/>
    <col collapsed="false" customWidth="true" hidden="false" outlineLevel="0" max="6" min="6" style="0" width="18"/>
    <col collapsed="false" customWidth="true" hidden="false" outlineLevel="0" max="7" min="7" style="0" width="32"/>
    <col collapsed="false" customWidth="true" hidden="false" outlineLevel="0" max="8" min="8" style="0" width="14"/>
  </cols>
  <sheetData>
    <row r="1" customFormat="false" ht="30" hidden="false" customHeight="true" outlineLevel="0" collapsed="false">
      <c r="A1" s="11" t="s">
        <v>173</v>
      </c>
      <c r="B1" s="11"/>
      <c r="C1" s="11"/>
      <c r="D1" s="11"/>
      <c r="E1" s="11"/>
      <c r="F1" s="11"/>
      <c r="G1" s="11"/>
      <c r="H1" s="11"/>
    </row>
    <row r="2" customFormat="false" ht="27.75" hidden="false" customHeight="true" outlineLevel="0" collapsed="false">
      <c r="A2" s="12" t="s">
        <v>26</v>
      </c>
      <c r="B2" s="12" t="s">
        <v>27</v>
      </c>
      <c r="C2" s="12" t="s">
        <v>28</v>
      </c>
      <c r="D2" s="12" t="s">
        <v>29</v>
      </c>
      <c r="E2" s="12" t="s">
        <v>30</v>
      </c>
      <c r="F2" s="12" t="s">
        <v>31</v>
      </c>
      <c r="G2" s="12" t="s">
        <v>32</v>
      </c>
      <c r="H2" s="12" t="s">
        <v>33</v>
      </c>
    </row>
    <row r="3" customFormat="false" ht="25.5" hidden="false" customHeight="true" outlineLevel="0" collapsed="false">
      <c r="A3" s="13" t="s">
        <v>174</v>
      </c>
      <c r="B3" s="13"/>
      <c r="C3" s="13"/>
      <c r="D3" s="13"/>
      <c r="E3" s="13"/>
      <c r="F3" s="13"/>
      <c r="G3" s="13"/>
      <c r="H3" s="13"/>
    </row>
    <row r="4" customFormat="false" ht="36" hidden="false" customHeight="true" outlineLevel="0" collapsed="false">
      <c r="A4" s="14" t="n">
        <v>1</v>
      </c>
      <c r="B4" s="14" t="s">
        <v>175</v>
      </c>
      <c r="C4" s="14" t="s">
        <v>176</v>
      </c>
      <c r="D4" s="14"/>
      <c r="E4" s="14"/>
      <c r="F4" s="14"/>
      <c r="G4" s="14"/>
      <c r="H4" s="15"/>
    </row>
    <row r="5" customFormat="false" ht="36" hidden="false" customHeight="true" outlineLevel="0" collapsed="false">
      <c r="A5" s="16" t="n">
        <v>2</v>
      </c>
      <c r="B5" s="16" t="s">
        <v>177</v>
      </c>
      <c r="C5" s="16" t="s">
        <v>178</v>
      </c>
      <c r="D5" s="16"/>
      <c r="E5" s="16"/>
      <c r="F5" s="16"/>
      <c r="G5" s="16"/>
      <c r="H5" s="17"/>
    </row>
    <row r="6" customFormat="false" ht="36" hidden="false" customHeight="true" outlineLevel="0" collapsed="false">
      <c r="A6" s="14" t="n">
        <v>3</v>
      </c>
      <c r="B6" s="14" t="s">
        <v>179</v>
      </c>
      <c r="C6" s="14" t="s">
        <v>180</v>
      </c>
      <c r="D6" s="14"/>
      <c r="E6" s="14"/>
      <c r="F6" s="14"/>
      <c r="G6" s="14"/>
      <c r="H6" s="15"/>
    </row>
    <row r="7" customFormat="false" ht="36" hidden="false" customHeight="true" outlineLevel="0" collapsed="false">
      <c r="A7" s="16" t="n">
        <v>4</v>
      </c>
      <c r="B7" s="16" t="s">
        <v>181</v>
      </c>
      <c r="C7" s="16" t="s">
        <v>182</v>
      </c>
      <c r="D7" s="16"/>
      <c r="E7" s="16"/>
      <c r="F7" s="16"/>
      <c r="G7" s="16"/>
      <c r="H7" s="17"/>
    </row>
    <row r="8" customFormat="false" ht="25.5" hidden="false" customHeight="true" outlineLevel="0" collapsed="false">
      <c r="A8" s="13" t="s">
        <v>183</v>
      </c>
      <c r="B8" s="13"/>
      <c r="C8" s="13"/>
      <c r="D8" s="13"/>
      <c r="E8" s="13"/>
      <c r="F8" s="13"/>
      <c r="G8" s="13"/>
      <c r="H8" s="13"/>
    </row>
    <row r="9" customFormat="false" ht="36" hidden="false" customHeight="true" outlineLevel="0" collapsed="false">
      <c r="A9" s="14" t="n">
        <v>5</v>
      </c>
      <c r="B9" s="14" t="s">
        <v>184</v>
      </c>
      <c r="C9" s="14" t="s">
        <v>185</v>
      </c>
      <c r="D9" s="14"/>
      <c r="E9" s="14"/>
      <c r="F9" s="14"/>
      <c r="G9" s="14"/>
      <c r="H9" s="15"/>
    </row>
    <row r="10" customFormat="false" ht="36" hidden="false" customHeight="true" outlineLevel="0" collapsed="false">
      <c r="A10" s="16" t="n">
        <v>6</v>
      </c>
      <c r="B10" s="16" t="s">
        <v>186</v>
      </c>
      <c r="C10" s="16" t="s">
        <v>187</v>
      </c>
      <c r="D10" s="16"/>
      <c r="E10" s="16"/>
      <c r="F10" s="16"/>
      <c r="G10" s="16"/>
      <c r="H10" s="17"/>
    </row>
    <row r="11" customFormat="false" ht="36" hidden="false" customHeight="true" outlineLevel="0" collapsed="false">
      <c r="A11" s="14" t="n">
        <v>7</v>
      </c>
      <c r="B11" s="14" t="s">
        <v>188</v>
      </c>
      <c r="C11" s="14" t="s">
        <v>189</v>
      </c>
      <c r="D11" s="14"/>
      <c r="E11" s="14"/>
      <c r="F11" s="14"/>
      <c r="G11" s="14"/>
      <c r="H11" s="15"/>
    </row>
    <row r="12" customFormat="false" ht="25.5" hidden="false" customHeight="true" outlineLevel="0" collapsed="false">
      <c r="A12" s="13" t="s">
        <v>190</v>
      </c>
      <c r="B12" s="13"/>
      <c r="C12" s="13"/>
      <c r="D12" s="13"/>
      <c r="E12" s="13"/>
      <c r="F12" s="13"/>
      <c r="G12" s="13"/>
      <c r="H12" s="13"/>
    </row>
    <row r="13" customFormat="false" ht="36" hidden="false" customHeight="true" outlineLevel="0" collapsed="false">
      <c r="A13" s="16" t="n">
        <v>8</v>
      </c>
      <c r="B13" s="16" t="s">
        <v>191</v>
      </c>
      <c r="C13" s="16" t="s">
        <v>192</v>
      </c>
      <c r="D13" s="16"/>
      <c r="E13" s="16"/>
      <c r="F13" s="16"/>
      <c r="G13" s="16"/>
      <c r="H13" s="17"/>
    </row>
    <row r="14" customFormat="false" ht="36" hidden="false" customHeight="true" outlineLevel="0" collapsed="false">
      <c r="A14" s="14" t="n">
        <v>9</v>
      </c>
      <c r="B14" s="14" t="s">
        <v>193</v>
      </c>
      <c r="C14" s="14" t="s">
        <v>194</v>
      </c>
      <c r="D14" s="14"/>
      <c r="E14" s="14"/>
      <c r="F14" s="14"/>
      <c r="G14" s="14"/>
      <c r="H14" s="15"/>
    </row>
    <row r="15" customFormat="false" ht="36" hidden="false" customHeight="true" outlineLevel="0" collapsed="false">
      <c r="A15" s="16" t="n">
        <v>10</v>
      </c>
      <c r="B15" s="16" t="s">
        <v>195</v>
      </c>
      <c r="C15" s="16" t="s">
        <v>196</v>
      </c>
      <c r="D15" s="16"/>
      <c r="E15" s="16"/>
      <c r="F15" s="16"/>
      <c r="G15" s="16"/>
      <c r="H15" s="17"/>
    </row>
    <row r="16" customFormat="false" ht="25.5" hidden="false" customHeight="true" outlineLevel="0" collapsed="false">
      <c r="A16" s="13" t="s">
        <v>197</v>
      </c>
      <c r="B16" s="13"/>
      <c r="C16" s="13"/>
      <c r="D16" s="13"/>
      <c r="E16" s="13"/>
      <c r="F16" s="13"/>
      <c r="G16" s="13"/>
      <c r="H16" s="13"/>
    </row>
    <row r="17" customFormat="false" ht="36" hidden="false" customHeight="true" outlineLevel="0" collapsed="false">
      <c r="A17" s="14" t="n">
        <v>11</v>
      </c>
      <c r="B17" s="14" t="s">
        <v>198</v>
      </c>
      <c r="C17" s="14" t="s">
        <v>199</v>
      </c>
      <c r="D17" s="14"/>
      <c r="E17" s="14"/>
      <c r="F17" s="14"/>
      <c r="G17" s="14"/>
      <c r="H17" s="15"/>
    </row>
    <row r="18" customFormat="false" ht="36" hidden="false" customHeight="true" outlineLevel="0" collapsed="false">
      <c r="A18" s="16" t="n">
        <v>12</v>
      </c>
      <c r="B18" s="16" t="s">
        <v>200</v>
      </c>
      <c r="C18" s="16" t="s">
        <v>201</v>
      </c>
      <c r="D18" s="16"/>
      <c r="E18" s="16"/>
      <c r="F18" s="16"/>
      <c r="G18" s="16"/>
      <c r="H18" s="17"/>
    </row>
  </sheetData>
  <autoFilter ref="A2:H18"/>
  <mergeCells count="5">
    <mergeCell ref="A1:H1"/>
    <mergeCell ref="A3:H3"/>
    <mergeCell ref="A8:H8"/>
    <mergeCell ref="A12:H12"/>
    <mergeCell ref="A16:H16"/>
  </mergeCells>
  <dataValidations count="2">
    <dataValidation allowBlank="true" error="Please select: Implemented, Partial, Not Implemented, or N/A" errorStyle="stop" errorTitle="Invalid Status" operator="between" showDropDown="false" showErrorMessage="false" showInputMessage="false" sqref="D4:D7 D9:D11 D13:D15 D17:D18" type="list">
      <formula1>"Implemented,Partial,Not Implemented,N/A"</formula1>
      <formula2>0</formula2>
    </dataValidation>
    <dataValidation allowBlank="true" error="Please select: Critical, High, Medium, or Low" errorStyle="stop" errorTitle="Invalid Priority" operator="between" showDropDown="false" showErrorMessage="false" showInputMessage="false" sqref="E4:E7 E9:E11 E13:E15 E17:E18" type="list">
      <formula1>"Critical,High,Medium,Low"</formula1>
      <formula2>0</formula2>
    </dataValidation>
  </dataValidations>
  <printOptions headings="false" gridLines="false" gridLinesSet="true" horizontalCentered="false" verticalCentered="false"/>
  <pageMargins left="0.75" right="0.75" top="1" bottom="1" header="0.511811023622047" footer="0.511811023622047"/>
  <pageSetup paperSize="9" scale="100" fitToWidth="1" fitToHeight="1" pageOrder="downThenOver" orientation="portrait" blackAndWhite="false" draft="false" cellComments="none" horizontalDpi="300" verticalDpi="300" copies="1"/>
  <headerFooter differentFirst="false" differentOddEven="false">
    <oddHeader/>
    <oddFooter/>
  </headerFooter>
  <drawing r:id="rId1"/>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r2="http://schemas.microsoft.com/office/spreadsheetml/2015/revision2" xmlns:mc="http://schemas.openxmlformats.org/markup-compatibility/2006">
  <sheetPr filterMode="false">
    <tabColor rgb="FFA87C2E"/>
    <pageSetUpPr fitToPage="false"/>
  </sheetPr>
  <dimension ref="A1:H16"/>
  <sheetViews>
    <sheetView showFormulas="false" showGridLines="true" showRowColHeaders="true" showZeros="true" rightToLeft="false" tabSelected="false" showOutlineSymbols="true" defaultGridColor="true" view="normal" topLeftCell="A1" colorId="64" zoomScale="100" zoomScaleNormal="100" zoomScalePageLayoutView="100" workbookViewId="0">
      <pane xSplit="0" ySplit="2" topLeftCell="A3" activePane="bottomLeft" state="frozen"/>
      <selection pane="topLeft" activeCell="A1" activeCellId="0" sqref="A1"/>
      <selection pane="bottomLeft" activeCell="A1" activeCellId="0" sqref="A1"/>
    </sheetView>
  </sheetViews>
  <sheetFormatPr defaultColWidth="8.6796875" defaultRowHeight="15" zeroHeight="false" outlineLevelRow="0" outlineLevelCol="0"/>
  <cols>
    <col collapsed="false" customWidth="true" hidden="false" outlineLevel="0" max="1" min="1" style="0" width="5"/>
    <col collapsed="false" customWidth="true" hidden="false" outlineLevel="0" max="2" min="2" style="0" width="28"/>
    <col collapsed="false" customWidth="true" hidden="false" outlineLevel="0" max="3" min="3" style="0" width="42"/>
    <col collapsed="false" customWidth="true" hidden="false" outlineLevel="0" max="4" min="4" style="0" width="16"/>
    <col collapsed="false" customWidth="true" hidden="false" outlineLevel="0" max="5" min="5" style="0" width="14"/>
    <col collapsed="false" customWidth="true" hidden="false" outlineLevel="0" max="6" min="6" style="0" width="18"/>
    <col collapsed="false" customWidth="true" hidden="false" outlineLevel="0" max="7" min="7" style="0" width="32"/>
    <col collapsed="false" customWidth="true" hidden="false" outlineLevel="0" max="8" min="8" style="0" width="14"/>
  </cols>
  <sheetData>
    <row r="1" customFormat="false" ht="30" hidden="false" customHeight="true" outlineLevel="0" collapsed="false">
      <c r="A1" s="11" t="s">
        <v>202</v>
      </c>
      <c r="B1" s="11"/>
      <c r="C1" s="11"/>
      <c r="D1" s="11"/>
      <c r="E1" s="11"/>
      <c r="F1" s="11"/>
      <c r="G1" s="11"/>
      <c r="H1" s="11"/>
    </row>
    <row r="2" customFormat="false" ht="27.75" hidden="false" customHeight="true" outlineLevel="0" collapsed="false">
      <c r="A2" s="12" t="s">
        <v>26</v>
      </c>
      <c r="B2" s="12" t="s">
        <v>27</v>
      </c>
      <c r="C2" s="12" t="s">
        <v>28</v>
      </c>
      <c r="D2" s="12" t="s">
        <v>29</v>
      </c>
      <c r="E2" s="12" t="s">
        <v>30</v>
      </c>
      <c r="F2" s="12" t="s">
        <v>31</v>
      </c>
      <c r="G2" s="12" t="s">
        <v>32</v>
      </c>
      <c r="H2" s="12" t="s">
        <v>33</v>
      </c>
    </row>
    <row r="3" customFormat="false" ht="25.5" hidden="false" customHeight="true" outlineLevel="0" collapsed="false">
      <c r="A3" s="13" t="s">
        <v>203</v>
      </c>
      <c r="B3" s="13"/>
      <c r="C3" s="13"/>
      <c r="D3" s="13"/>
      <c r="E3" s="13"/>
      <c r="F3" s="13"/>
      <c r="G3" s="13"/>
      <c r="H3" s="13"/>
    </row>
    <row r="4" customFormat="false" ht="36" hidden="false" customHeight="true" outlineLevel="0" collapsed="false">
      <c r="A4" s="14" t="n">
        <v>1</v>
      </c>
      <c r="B4" s="14" t="s">
        <v>204</v>
      </c>
      <c r="C4" s="14" t="s">
        <v>205</v>
      </c>
      <c r="D4" s="14"/>
      <c r="E4" s="14"/>
      <c r="F4" s="14"/>
      <c r="G4" s="14"/>
      <c r="H4" s="15"/>
    </row>
    <row r="5" customFormat="false" ht="36" hidden="false" customHeight="true" outlineLevel="0" collapsed="false">
      <c r="A5" s="16" t="n">
        <v>2</v>
      </c>
      <c r="B5" s="16" t="s">
        <v>206</v>
      </c>
      <c r="C5" s="16" t="s">
        <v>207</v>
      </c>
      <c r="D5" s="16"/>
      <c r="E5" s="16"/>
      <c r="F5" s="16"/>
      <c r="G5" s="16"/>
      <c r="H5" s="17"/>
    </row>
    <row r="6" customFormat="false" ht="36" hidden="false" customHeight="true" outlineLevel="0" collapsed="false">
      <c r="A6" s="14" t="n">
        <v>3</v>
      </c>
      <c r="B6" s="14" t="s">
        <v>208</v>
      </c>
      <c r="C6" s="14" t="s">
        <v>209</v>
      </c>
      <c r="D6" s="14"/>
      <c r="E6" s="14"/>
      <c r="F6" s="14"/>
      <c r="G6" s="14"/>
      <c r="H6" s="15"/>
    </row>
    <row r="7" customFormat="false" ht="25.5" hidden="false" customHeight="true" outlineLevel="0" collapsed="false">
      <c r="A7" s="13" t="s">
        <v>210</v>
      </c>
      <c r="B7" s="13"/>
      <c r="C7" s="13"/>
      <c r="D7" s="13"/>
      <c r="E7" s="13"/>
      <c r="F7" s="13"/>
      <c r="G7" s="13"/>
      <c r="H7" s="13"/>
    </row>
    <row r="8" customFormat="false" ht="36" hidden="false" customHeight="true" outlineLevel="0" collapsed="false">
      <c r="A8" s="16" t="n">
        <v>4</v>
      </c>
      <c r="B8" s="16" t="s">
        <v>211</v>
      </c>
      <c r="C8" s="16" t="s">
        <v>212</v>
      </c>
      <c r="D8" s="16"/>
      <c r="E8" s="16"/>
      <c r="F8" s="16"/>
      <c r="G8" s="16"/>
      <c r="H8" s="17"/>
    </row>
    <row r="9" customFormat="false" ht="36" hidden="false" customHeight="true" outlineLevel="0" collapsed="false">
      <c r="A9" s="14" t="n">
        <v>5</v>
      </c>
      <c r="B9" s="14" t="s">
        <v>213</v>
      </c>
      <c r="C9" s="14" t="s">
        <v>214</v>
      </c>
      <c r="D9" s="14"/>
      <c r="E9" s="14"/>
      <c r="F9" s="14"/>
      <c r="G9" s="14"/>
      <c r="H9" s="15"/>
    </row>
    <row r="10" customFormat="false" ht="36" hidden="false" customHeight="true" outlineLevel="0" collapsed="false">
      <c r="A10" s="16" t="n">
        <v>6</v>
      </c>
      <c r="B10" s="16" t="s">
        <v>215</v>
      </c>
      <c r="C10" s="16" t="s">
        <v>216</v>
      </c>
      <c r="D10" s="16"/>
      <c r="E10" s="16"/>
      <c r="F10" s="16"/>
      <c r="G10" s="16"/>
      <c r="H10" s="17"/>
    </row>
    <row r="11" customFormat="false" ht="25.5" hidden="false" customHeight="true" outlineLevel="0" collapsed="false">
      <c r="A11" s="13" t="s">
        <v>217</v>
      </c>
      <c r="B11" s="13"/>
      <c r="C11" s="13"/>
      <c r="D11" s="13"/>
      <c r="E11" s="13"/>
      <c r="F11" s="13"/>
      <c r="G11" s="13"/>
      <c r="H11" s="13"/>
    </row>
    <row r="12" customFormat="false" ht="36" hidden="false" customHeight="true" outlineLevel="0" collapsed="false">
      <c r="A12" s="14" t="n">
        <v>7</v>
      </c>
      <c r="B12" s="14" t="s">
        <v>218</v>
      </c>
      <c r="C12" s="14" t="s">
        <v>219</v>
      </c>
      <c r="D12" s="14"/>
      <c r="E12" s="14"/>
      <c r="F12" s="14"/>
      <c r="G12" s="14"/>
      <c r="H12" s="15"/>
    </row>
    <row r="13" customFormat="false" ht="36" hidden="false" customHeight="true" outlineLevel="0" collapsed="false">
      <c r="A13" s="16" t="n">
        <v>8</v>
      </c>
      <c r="B13" s="16" t="s">
        <v>220</v>
      </c>
      <c r="C13" s="16" t="s">
        <v>221</v>
      </c>
      <c r="D13" s="16"/>
      <c r="E13" s="16"/>
      <c r="F13" s="16"/>
      <c r="G13" s="16"/>
      <c r="H13" s="17"/>
    </row>
    <row r="14" customFormat="false" ht="36" hidden="false" customHeight="true" outlineLevel="0" collapsed="false">
      <c r="A14" s="14" t="n">
        <v>9</v>
      </c>
      <c r="B14" s="14" t="s">
        <v>222</v>
      </c>
      <c r="C14" s="14" t="s">
        <v>223</v>
      </c>
      <c r="D14" s="14"/>
      <c r="E14" s="14"/>
      <c r="F14" s="14"/>
      <c r="G14" s="14"/>
      <c r="H14" s="15"/>
    </row>
    <row r="15" customFormat="false" ht="25.5" hidden="false" customHeight="true" outlineLevel="0" collapsed="false">
      <c r="A15" s="13" t="s">
        <v>224</v>
      </c>
      <c r="B15" s="13"/>
      <c r="C15" s="13"/>
      <c r="D15" s="13"/>
      <c r="E15" s="13"/>
      <c r="F15" s="13"/>
      <c r="G15" s="13"/>
      <c r="H15" s="13"/>
    </row>
    <row r="16" customFormat="false" ht="36" hidden="false" customHeight="true" outlineLevel="0" collapsed="false">
      <c r="A16" s="16" t="n">
        <v>10</v>
      </c>
      <c r="B16" s="16" t="s">
        <v>225</v>
      </c>
      <c r="C16" s="16" t="s">
        <v>226</v>
      </c>
      <c r="D16" s="16"/>
      <c r="E16" s="16"/>
      <c r="F16" s="16"/>
      <c r="G16" s="16"/>
      <c r="H16" s="17"/>
    </row>
  </sheetData>
  <autoFilter ref="A2:H16"/>
  <mergeCells count="5">
    <mergeCell ref="A1:H1"/>
    <mergeCell ref="A3:H3"/>
    <mergeCell ref="A7:H7"/>
    <mergeCell ref="A11:H11"/>
    <mergeCell ref="A15:H15"/>
  </mergeCells>
  <dataValidations count="2">
    <dataValidation allowBlank="true" error="Please select: Implemented, Partial, Not Implemented, or N/A" errorStyle="stop" errorTitle="Invalid Status" operator="between" showDropDown="false" showErrorMessage="false" showInputMessage="false" sqref="D4:D6 D8:D10 D12:D14 D16" type="list">
      <formula1>"Implemented,Partial,Not Implemented,N/A"</formula1>
      <formula2>0</formula2>
    </dataValidation>
    <dataValidation allowBlank="true" error="Please select: Critical, High, Medium, or Low" errorStyle="stop" errorTitle="Invalid Priority" operator="between" showDropDown="false" showErrorMessage="false" showInputMessage="false" sqref="E4:E6 E8:E10 E12:E14 E16" type="list">
      <formula1>"Critical,High,Medium,Low"</formula1>
      <formula2>0</formula2>
    </dataValidation>
  </dataValidations>
  <printOptions headings="false" gridLines="false" gridLinesSet="true" horizontalCentered="false" verticalCentered="false"/>
  <pageMargins left="0.75" right="0.75" top="1" bottom="1" header="0.511811023622047" footer="0.511811023622047"/>
  <pageSetup paperSize="9" scale="100" fitToWidth="1" fitToHeight="1" pageOrder="downThenOver" orientation="portrait" blackAndWhite="false" draft="false" cellComments="none" horizontalDpi="300" verticalDpi="300" copies="1"/>
  <headerFooter differentFirst="false" differentOddEven="false">
    <oddHeader/>
    <oddFooter/>
  </headerFooter>
  <drawing r:id="rId1"/>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r2="http://schemas.microsoft.com/office/spreadsheetml/2015/revision2" xmlns:mc="http://schemas.openxmlformats.org/markup-compatibility/2006">
  <sheetPr filterMode="false">
    <tabColor rgb="FFC8973E"/>
    <pageSetUpPr fitToPage="false"/>
  </sheetPr>
  <dimension ref="A2:H38"/>
  <sheetViews>
    <sheetView showFormulas="false" showGridLines="false" showRowColHeaders="true" showZeros="true" rightToLeft="false" tabSelected="false" showOutlineSymbols="true" defaultGridColor="true" view="normal" topLeftCell="A1" colorId="64" zoomScale="100" zoomScaleNormal="100" zoomScalePageLayoutView="100" workbookViewId="0">
      <pane xSplit="1" ySplit="8" topLeftCell="B9" activePane="bottomRight" state="frozen"/>
      <selection pane="topLeft" activeCell="A1" activeCellId="0" sqref="A1"/>
      <selection pane="topRight" activeCell="B1" activeCellId="0" sqref="B1"/>
      <selection pane="bottomLeft" activeCell="A9" activeCellId="0" sqref="A9"/>
      <selection pane="bottomRight" activeCell="A1" activeCellId="0" sqref="A1"/>
    </sheetView>
  </sheetViews>
  <sheetFormatPr defaultColWidth="8.6796875" defaultRowHeight="15" zeroHeight="false" outlineLevelRow="0" outlineLevelCol="0"/>
  <cols>
    <col collapsed="false" customWidth="true" hidden="false" outlineLevel="0" max="1" min="1" style="0" width="3"/>
    <col collapsed="false" customWidth="true" hidden="false" outlineLevel="0" max="2" min="2" style="0" width="28"/>
    <col collapsed="false" customWidth="true" hidden="false" outlineLevel="0" max="7" min="3" style="0" width="16"/>
    <col collapsed="false" customWidth="true" hidden="false" outlineLevel="0" max="8" min="8" style="0" width="28"/>
  </cols>
  <sheetData>
    <row r="2" customFormat="false" ht="31.5" hidden="false" customHeight="true" outlineLevel="0" collapsed="false">
      <c r="B2" s="18" t="s">
        <v>227</v>
      </c>
      <c r="C2" s="18"/>
      <c r="D2" s="18"/>
      <c r="E2" s="18"/>
      <c r="F2" s="18"/>
      <c r="G2" s="18"/>
      <c r="H2" s="18"/>
    </row>
    <row r="3" customFormat="false" ht="15" hidden="false" customHeight="false" outlineLevel="0" collapsed="false">
      <c r="B3" s="19" t="s">
        <v>228</v>
      </c>
      <c r="C3" s="19"/>
      <c r="D3" s="19"/>
      <c r="E3" s="19"/>
      <c r="F3" s="19"/>
      <c r="G3" s="19"/>
      <c r="H3" s="19"/>
    </row>
    <row r="5" customFormat="false" ht="15" hidden="false" customHeight="false" outlineLevel="0" collapsed="false">
      <c r="B5" s="20" t="s">
        <v>229</v>
      </c>
      <c r="C5" s="21"/>
      <c r="D5" s="21"/>
      <c r="E5" s="21"/>
    </row>
    <row r="6" customFormat="false" ht="15" hidden="false" customHeight="false" outlineLevel="0" collapsed="false">
      <c r="B6" s="20" t="s">
        <v>230</v>
      </c>
      <c r="C6" s="21"/>
      <c r="D6" s="21"/>
      <c r="E6" s="21"/>
    </row>
    <row r="7" customFormat="false" ht="15" hidden="false" customHeight="false" outlineLevel="0" collapsed="false">
      <c r="B7" s="20" t="s">
        <v>231</v>
      </c>
      <c r="C7" s="21"/>
      <c r="D7" s="21"/>
      <c r="E7" s="21"/>
    </row>
    <row r="9" customFormat="false" ht="27.75" hidden="false" customHeight="true" outlineLevel="0" collapsed="false">
      <c r="A9" s="22"/>
      <c r="B9" s="12" t="s">
        <v>232</v>
      </c>
      <c r="C9" s="12" t="s">
        <v>233</v>
      </c>
      <c r="D9" s="12" t="s">
        <v>234</v>
      </c>
      <c r="E9" s="12" t="s">
        <v>235</v>
      </c>
      <c r="F9" s="12" t="s">
        <v>236</v>
      </c>
      <c r="G9" s="12" t="s">
        <v>237</v>
      </c>
      <c r="H9" s="12" t="s">
        <v>238</v>
      </c>
    </row>
    <row r="10" customFormat="false" ht="25.5" hidden="false" customHeight="true" outlineLevel="0" collapsed="false">
      <c r="B10" s="23" t="s">
        <v>239</v>
      </c>
      <c r="C10" s="24" t="n">
        <v>11</v>
      </c>
      <c r="D10" s="24" t="n">
        <f aca="false">COUNTIF('Access Controls'!D:D,"Implemented")</f>
        <v>0</v>
      </c>
      <c r="E10" s="24" t="n">
        <f aca="false">COUNTIF('Access Controls'!D:D,"Partial")</f>
        <v>0</v>
      </c>
      <c r="F10" s="24" t="n">
        <f aca="false">COUNTIF('Access Controls'!D:D,"Not Implemented")</f>
        <v>0</v>
      </c>
      <c r="G10" s="24" t="n">
        <f aca="false">COUNTIF('Access Controls'!D:D,"N/A")</f>
        <v>0</v>
      </c>
      <c r="H10" s="25" t="n">
        <f aca="false">IF((C10-G10)=0,"-",(D10+0.5*E10)/(C10-G10))</f>
        <v>0</v>
      </c>
    </row>
    <row r="11" customFormat="false" ht="25.5" hidden="false" customHeight="true" outlineLevel="0" collapsed="false">
      <c r="B11" s="26" t="s">
        <v>240</v>
      </c>
      <c r="C11" s="27" t="n">
        <v>12</v>
      </c>
      <c r="D11" s="27" t="n">
        <f aca="false">COUNTIF('Network Security'!D:D,"Implemented")</f>
        <v>0</v>
      </c>
      <c r="E11" s="27" t="n">
        <f aca="false">COUNTIF('Network Security'!D:D,"Partial")</f>
        <v>0</v>
      </c>
      <c r="F11" s="27" t="n">
        <f aca="false">COUNTIF('Network Security'!D:D,"Not Implemented")</f>
        <v>0</v>
      </c>
      <c r="G11" s="27" t="n">
        <f aca="false">COUNTIF('Network Security'!D:D,"N/A")</f>
        <v>0</v>
      </c>
      <c r="H11" s="28" t="n">
        <f aca="false">IF((C11-G11)=0,"-",(D11+0.5*E11)/(C11-G11))</f>
        <v>0</v>
      </c>
    </row>
    <row r="12" customFormat="false" ht="25.5" hidden="false" customHeight="true" outlineLevel="0" collapsed="false">
      <c r="B12" s="23" t="s">
        <v>241</v>
      </c>
      <c r="C12" s="24" t="n">
        <v>12</v>
      </c>
      <c r="D12" s="24" t="n">
        <f aca="false">COUNTIF('Endpoint Protection'!D:D,"Implemented")</f>
        <v>0</v>
      </c>
      <c r="E12" s="24" t="n">
        <f aca="false">COUNTIF('Endpoint Protection'!D:D,"Partial")</f>
        <v>0</v>
      </c>
      <c r="F12" s="24" t="n">
        <f aca="false">COUNTIF('Endpoint Protection'!D:D,"Not Implemented")</f>
        <v>0</v>
      </c>
      <c r="G12" s="24" t="n">
        <f aca="false">COUNTIF('Endpoint Protection'!D:D,"N/A")</f>
        <v>0</v>
      </c>
      <c r="H12" s="25" t="n">
        <f aca="false">IF((C12-G12)=0,"-",(D12+0.5*E12)/(C12-G12))</f>
        <v>0</v>
      </c>
    </row>
    <row r="13" customFormat="false" ht="25.5" hidden="false" customHeight="true" outlineLevel="0" collapsed="false">
      <c r="B13" s="26" t="s">
        <v>242</v>
      </c>
      <c r="C13" s="27" t="n">
        <v>10</v>
      </c>
      <c r="D13" s="27" t="n">
        <f aca="false">COUNTIF('Email Security'!D:D,"Implemented")</f>
        <v>0</v>
      </c>
      <c r="E13" s="27" t="n">
        <f aca="false">COUNTIF('Email Security'!D:D,"Partial")</f>
        <v>0</v>
      </c>
      <c r="F13" s="27" t="n">
        <f aca="false">COUNTIF('Email Security'!D:D,"Not Implemented")</f>
        <v>0</v>
      </c>
      <c r="G13" s="27" t="n">
        <f aca="false">COUNTIF('Email Security'!D:D,"N/A")</f>
        <v>0</v>
      </c>
      <c r="H13" s="28" t="n">
        <f aca="false">IF((C13-G13)=0,"-",(D13+0.5*E13)/(C13-G13))</f>
        <v>0</v>
      </c>
    </row>
    <row r="14" customFormat="false" ht="25.5" hidden="false" customHeight="true" outlineLevel="0" collapsed="false">
      <c r="B14" s="23" t="s">
        <v>243</v>
      </c>
      <c r="C14" s="24" t="n">
        <v>14</v>
      </c>
      <c r="D14" s="24" t="n">
        <f aca="false">COUNTIF('Backup &amp; Recovery'!D:D,"Implemented")</f>
        <v>0</v>
      </c>
      <c r="E14" s="24" t="n">
        <f aca="false">COUNTIF('Backup &amp; Recovery'!D:D,"Partial")</f>
        <v>0</v>
      </c>
      <c r="F14" s="24" t="n">
        <f aca="false">COUNTIF('Backup &amp; Recovery'!D:D,"Not Implemented")</f>
        <v>0</v>
      </c>
      <c r="G14" s="24" t="n">
        <f aca="false">COUNTIF('Backup &amp; Recovery'!D:D,"N/A")</f>
        <v>0</v>
      </c>
      <c r="H14" s="25" t="n">
        <f aca="false">IF((C14-G14)=0,"-",(D14+0.5*E14)/(C14-G14))</f>
        <v>0</v>
      </c>
    </row>
    <row r="15" customFormat="false" ht="25.5" hidden="false" customHeight="true" outlineLevel="0" collapsed="false">
      <c r="B15" s="26" t="s">
        <v>244</v>
      </c>
      <c r="C15" s="27" t="n">
        <v>12</v>
      </c>
      <c r="D15" s="27" t="n">
        <f aca="false">COUNTIF('Incident Response'!D:D,"Implemented")</f>
        <v>0</v>
      </c>
      <c r="E15" s="27" t="n">
        <f aca="false">COUNTIF('Incident Response'!D:D,"Partial")</f>
        <v>0</v>
      </c>
      <c r="F15" s="27" t="n">
        <f aca="false">COUNTIF('Incident Response'!D:D,"Not Implemented")</f>
        <v>0</v>
      </c>
      <c r="G15" s="27" t="n">
        <f aca="false">COUNTIF('Incident Response'!D:D,"N/A")</f>
        <v>0</v>
      </c>
      <c r="H15" s="28" t="n">
        <f aca="false">IF((C15-G15)=0,"-",(D15+0.5*E15)/(C15-G15))</f>
        <v>0</v>
      </c>
    </row>
    <row r="16" customFormat="false" ht="25.5" hidden="false" customHeight="true" outlineLevel="0" collapsed="false">
      <c r="B16" s="23" t="s">
        <v>245</v>
      </c>
      <c r="C16" s="24" t="n">
        <v>10</v>
      </c>
      <c r="D16" s="24" t="n">
        <f aca="false">COUNTIF('Employee Training'!D:D,"Implemented")</f>
        <v>0</v>
      </c>
      <c r="E16" s="24" t="n">
        <f aca="false">COUNTIF('Employee Training'!D:D,"Partial")</f>
        <v>0</v>
      </c>
      <c r="F16" s="24" t="n">
        <f aca="false">COUNTIF('Employee Training'!D:D,"Not Implemented")</f>
        <v>0</v>
      </c>
      <c r="G16" s="24" t="n">
        <f aca="false">COUNTIF('Employee Training'!D:D,"N/A")</f>
        <v>0</v>
      </c>
      <c r="H16" s="25" t="n">
        <f aca="false">IF((C16-G16)=0,"-",(D16+0.5*E16)/(C16-G16))</f>
        <v>0</v>
      </c>
    </row>
    <row r="17" customFormat="false" ht="30" hidden="false" customHeight="true" outlineLevel="0" collapsed="false">
      <c r="B17" s="12" t="s">
        <v>246</v>
      </c>
      <c r="C17" s="12" t="n">
        <f aca="false">SUM(C10:C16)</f>
        <v>81</v>
      </c>
      <c r="D17" s="12" t="n">
        <f aca="false">SUM(D10:D16)</f>
        <v>0</v>
      </c>
      <c r="E17" s="12" t="n">
        <f aca="false">SUM(E10:E16)</f>
        <v>0</v>
      </c>
      <c r="F17" s="12" t="n">
        <f aca="false">SUM(F10:F16)</f>
        <v>0</v>
      </c>
      <c r="G17" s="12" t="n">
        <f aca="false">SUM(G10:G16)</f>
        <v>0</v>
      </c>
      <c r="H17" s="29" t="n">
        <f aca="false">IF((C17-G17)=0,"-",(D17+0.5*E17)/(C17-G17))</f>
        <v>0</v>
      </c>
    </row>
    <row r="20" customFormat="false" ht="15" hidden="false" customHeight="false" outlineLevel="0" collapsed="false">
      <c r="B20" s="3" t="s">
        <v>247</v>
      </c>
      <c r="C20" s="3"/>
      <c r="D20" s="3"/>
      <c r="E20" s="3"/>
      <c r="F20" s="3"/>
      <c r="G20" s="3"/>
      <c r="H20" s="3"/>
    </row>
    <row r="21" customFormat="false" ht="25.5" hidden="false" customHeight="true" outlineLevel="0" collapsed="false">
      <c r="A21" s="22"/>
      <c r="B21" s="12" t="s">
        <v>26</v>
      </c>
      <c r="C21" s="12" t="s">
        <v>248</v>
      </c>
      <c r="D21" s="12" t="s">
        <v>232</v>
      </c>
      <c r="E21" s="12" t="s">
        <v>30</v>
      </c>
      <c r="F21" s="12" t="s">
        <v>249</v>
      </c>
      <c r="G21" s="12" t="s">
        <v>33</v>
      </c>
      <c r="H21" s="12" t="s">
        <v>29</v>
      </c>
    </row>
    <row r="22" customFormat="false" ht="24" hidden="false" customHeight="true" outlineLevel="0" collapsed="false">
      <c r="B22" s="24" t="n">
        <v>1</v>
      </c>
      <c r="C22" s="16"/>
      <c r="D22" s="16"/>
      <c r="E22" s="16"/>
      <c r="F22" s="16"/>
      <c r="G22" s="17"/>
      <c r="H22" s="16"/>
    </row>
    <row r="23" customFormat="false" ht="24" hidden="false" customHeight="true" outlineLevel="0" collapsed="false">
      <c r="B23" s="27" t="n">
        <v>2</v>
      </c>
      <c r="C23" s="14"/>
      <c r="D23" s="14"/>
      <c r="E23" s="14"/>
      <c r="F23" s="14"/>
      <c r="G23" s="15"/>
      <c r="H23" s="14"/>
    </row>
    <row r="24" customFormat="false" ht="24" hidden="false" customHeight="true" outlineLevel="0" collapsed="false">
      <c r="B24" s="24" t="n">
        <v>3</v>
      </c>
      <c r="C24" s="16"/>
      <c r="D24" s="16"/>
      <c r="E24" s="16"/>
      <c r="F24" s="16"/>
      <c r="G24" s="17"/>
      <c r="H24" s="16"/>
    </row>
    <row r="25" customFormat="false" ht="24" hidden="false" customHeight="true" outlineLevel="0" collapsed="false">
      <c r="B25" s="27" t="n">
        <v>4</v>
      </c>
      <c r="C25" s="14"/>
      <c r="D25" s="14"/>
      <c r="E25" s="14"/>
      <c r="F25" s="14"/>
      <c r="G25" s="15"/>
      <c r="H25" s="14"/>
    </row>
    <row r="26" customFormat="false" ht="24" hidden="false" customHeight="true" outlineLevel="0" collapsed="false">
      <c r="B26" s="24" t="n">
        <v>5</v>
      </c>
      <c r="C26" s="16"/>
      <c r="D26" s="16"/>
      <c r="E26" s="16"/>
      <c r="F26" s="16"/>
      <c r="G26" s="17"/>
      <c r="H26" s="16"/>
    </row>
    <row r="27" customFormat="false" ht="24" hidden="false" customHeight="true" outlineLevel="0" collapsed="false">
      <c r="B27" s="27" t="n">
        <v>6</v>
      </c>
      <c r="C27" s="14"/>
      <c r="D27" s="14"/>
      <c r="E27" s="14"/>
      <c r="F27" s="14"/>
      <c r="G27" s="15"/>
      <c r="H27" s="14"/>
    </row>
    <row r="28" customFormat="false" ht="24" hidden="false" customHeight="true" outlineLevel="0" collapsed="false">
      <c r="B28" s="24" t="n">
        <v>7</v>
      </c>
      <c r="C28" s="16"/>
      <c r="D28" s="16"/>
      <c r="E28" s="16"/>
      <c r="F28" s="16"/>
      <c r="G28" s="17"/>
      <c r="H28" s="16"/>
    </row>
    <row r="29" customFormat="false" ht="24" hidden="false" customHeight="true" outlineLevel="0" collapsed="false">
      <c r="B29" s="27" t="n">
        <v>8</v>
      </c>
      <c r="C29" s="14"/>
      <c r="D29" s="14"/>
      <c r="E29" s="14"/>
      <c r="F29" s="14"/>
      <c r="G29" s="15"/>
      <c r="H29" s="14"/>
    </row>
    <row r="30" customFormat="false" ht="24" hidden="false" customHeight="true" outlineLevel="0" collapsed="false">
      <c r="B30" s="24" t="n">
        <v>9</v>
      </c>
      <c r="C30" s="16"/>
      <c r="D30" s="16"/>
      <c r="E30" s="16"/>
      <c r="F30" s="16"/>
      <c r="G30" s="17"/>
      <c r="H30" s="16"/>
    </row>
    <row r="31" customFormat="false" ht="24" hidden="false" customHeight="true" outlineLevel="0" collapsed="false">
      <c r="B31" s="27" t="n">
        <v>10</v>
      </c>
      <c r="C31" s="14"/>
      <c r="D31" s="14"/>
      <c r="E31" s="14"/>
      <c r="F31" s="14"/>
      <c r="G31" s="15"/>
      <c r="H31" s="14"/>
    </row>
    <row r="32" customFormat="false" ht="24" hidden="false" customHeight="true" outlineLevel="0" collapsed="false">
      <c r="B32" s="24" t="n">
        <v>11</v>
      </c>
      <c r="C32" s="16"/>
      <c r="D32" s="16"/>
      <c r="E32" s="16"/>
      <c r="F32" s="16"/>
      <c r="G32" s="17"/>
      <c r="H32" s="16"/>
    </row>
    <row r="33" customFormat="false" ht="24" hidden="false" customHeight="true" outlineLevel="0" collapsed="false">
      <c r="B33" s="27" t="n">
        <v>12</v>
      </c>
      <c r="C33" s="14"/>
      <c r="D33" s="14"/>
      <c r="E33" s="14"/>
      <c r="F33" s="14"/>
      <c r="G33" s="15"/>
      <c r="H33" s="14"/>
    </row>
    <row r="34" customFormat="false" ht="24" hidden="false" customHeight="true" outlineLevel="0" collapsed="false">
      <c r="B34" s="24" t="n">
        <v>13</v>
      </c>
      <c r="C34" s="16"/>
      <c r="D34" s="16"/>
      <c r="E34" s="16"/>
      <c r="F34" s="16"/>
      <c r="G34" s="17"/>
      <c r="H34" s="16"/>
    </row>
    <row r="35" customFormat="false" ht="24" hidden="false" customHeight="true" outlineLevel="0" collapsed="false">
      <c r="B35" s="27" t="n">
        <v>14</v>
      </c>
      <c r="C35" s="14"/>
      <c r="D35" s="14"/>
      <c r="E35" s="14"/>
      <c r="F35" s="14"/>
      <c r="G35" s="15"/>
      <c r="H35" s="14"/>
    </row>
    <row r="36" customFormat="false" ht="24" hidden="false" customHeight="true" outlineLevel="0" collapsed="false">
      <c r="B36" s="24" t="n">
        <v>15</v>
      </c>
      <c r="C36" s="16"/>
      <c r="D36" s="16"/>
      <c r="E36" s="16"/>
      <c r="F36" s="16"/>
      <c r="G36" s="17"/>
      <c r="H36" s="16"/>
    </row>
    <row r="38" customFormat="false" ht="15" hidden="false" customHeight="true" outlineLevel="0" collapsed="false">
      <c r="B38" s="30" t="s">
        <v>250</v>
      </c>
      <c r="C38" s="30"/>
      <c r="D38" s="30"/>
      <c r="E38" s="30"/>
      <c r="F38" s="30"/>
      <c r="G38" s="30"/>
      <c r="H38" s="30"/>
    </row>
  </sheetData>
  <mergeCells count="7">
    <mergeCell ref="B2:H2"/>
    <mergeCell ref="B3:H3"/>
    <mergeCell ref="C5:E5"/>
    <mergeCell ref="C6:E6"/>
    <mergeCell ref="C7:E7"/>
    <mergeCell ref="B20:H20"/>
    <mergeCell ref="B38:H38"/>
  </mergeCells>
  <dataValidations count="2">
    <dataValidation allowBlank="true" errorStyle="stop" operator="between" showDropDown="false" showErrorMessage="false" showInputMessage="false" sqref="H22:H36" type="list">
      <formula1>"Not Started,In Progress,Completed,Deferred"</formula1>
      <formula2>0</formula2>
    </dataValidation>
    <dataValidation allowBlank="true" errorStyle="stop" operator="between" showDropDown="false" showErrorMessage="false" showInputMessage="false" sqref="E22:E36" type="list">
      <formula1>"Critical,High,Medium,Low"</formula1>
      <formula2>0</formula2>
    </dataValidation>
  </dataValidations>
  <printOptions headings="false" gridLines="false" gridLinesSet="true" horizontalCentered="false" verticalCentered="false"/>
  <pageMargins left="0.75" right="0.75" top="1" bottom="1" header="0.511811023622047" footer="0.511811023622047"/>
  <pageSetup paperSize="9" scale="100" fitToWidth="1" fitToHeight="1" pageOrder="downThenOver" orientation="portrait" blackAndWhite="false" draft="false" cellComments="none" horizontalDpi="300" verticalDpi="300" copies="1"/>
  <headerFooter differentFirst="false" differentOddEven="false">
    <oddHeader/>
    <oddFooter/>
  </headerFooter>
</worksheet>
</file>

<file path=docProps/app.xml><?xml version="1.0" encoding="utf-8"?>
<Properties xmlns="http://schemas.openxmlformats.org/officeDocument/2006/extended-properties" xmlns:vt="http://schemas.openxmlformats.org/officeDocument/2006/docPropsVTypes">
  <Template/>
  <TotalTime>0</TotalTime>
  <Application>LibreOffice/24.2.7.2$Linux_X86_64 LibreOffice_project/420$Build-2</Application>
  <AppVersion>15.0000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2026-02-04T19:16:27Z</dcterms:created>
  <dc:creator>openpyxl</dc:creator>
  <dc:description/>
  <dc:language>en-US</dc:language>
  <cp:lastModifiedBy/>
  <dcterms:modified xsi:type="dcterms:W3CDTF">2026-02-04T19:16:27Z</dcterms:modified>
  <cp:revision>0</cp:revision>
  <dc:subject/>
  <dc:title/>
</cp:coreProperties>
</file>

<file path=docProps/custom.xml><?xml version="1.0" encoding="utf-8"?>
<Properties xmlns="http://schemas.openxmlformats.org/officeDocument/2006/custom-properties" xmlns:vt="http://schemas.openxmlformats.org/officeDocument/2006/docPropsVTypes"/>
</file>